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2064sv0fs002\NET_DATA\04_【財政】\03 決算\26 財政状況資料集\財政状況資料集【H24～】\R5（R4決算）\15_ホームページ掲載用（２回目）\"/>
    </mc:Choice>
  </mc:AlternateContent>
  <xr:revisionPtr revIDLastSave="0" documentId="13_ncr:1_{C919F2D6-B100-4749-A7C1-6E0006A5A36A}" xr6:coauthVersionLast="47" xr6:coauthVersionMax="47" xr10:uidLastSave="{00000000-0000-0000-0000-000000000000}"/>
  <bookViews>
    <workbookView xWindow="-108" yWindow="-108" windowWidth="23256" windowHeight="14160" tabRatio="889"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BE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W34" i="10" s="1"/>
  <c r="BW35" i="10" l="1"/>
  <c r="BW36" i="10" s="1"/>
  <c r="BW37" i="10" s="1"/>
  <c r="BW38" i="10" s="1"/>
  <c r="BW39" i="10" s="1"/>
  <c r="CO34" i="10"/>
</calcChain>
</file>

<file path=xl/sharedStrings.xml><?xml version="1.0" encoding="utf-8"?>
<sst xmlns="http://schemas.openxmlformats.org/spreadsheetml/2006/main" count="1127" uniqueCount="602">
  <si>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</si>
  <si>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</si>
  <si>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</si>
  <si>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</si>
  <si>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</si>
  <si>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</si>
  <si>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</si>
  <si>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</si>
  <si>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</si>
  <si>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</si>
  <si>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</si>
  <si>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</si>
  <si>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</si>
  <si>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</si>
  <si>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</si>
  <si>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</si>
  <si>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</si>
  <si>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</si>
  <si>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</si>
  <si>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</si>
  <si>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</si>
  <si>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</si>
  <si>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</si>
  <si>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</si>
  <si>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</si>
  <si>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</si>
  <si>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</si>
  <si>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</si>
  <si>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</si>
  <si>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</si>
  <si>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</si>
  <si>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</si>
  <si>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</si>
  <si>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</si>
  <si>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</si>
  <si>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</si>
  <si>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</si>
  <si>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</si>
  <si>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</si>
  <si>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</si>
  <si>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</si>
  <si>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</si>
  <si>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</si>
  <si>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</si>
  <si>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</si>
  <si>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</si>
  <si>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</si>
  <si>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</si>
  <si>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</si>
  <si>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</si>
  <si>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</si>
  <si>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</si>
  <si>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</si>
  <si>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</si>
  <si>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</si>
  <si>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</si>
  <si>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</si>
  <si>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</si>
  <si>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</si>
  <si>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</si>
  <si>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</si>
  <si>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</si>
  <si>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</si>
  <si>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</si>
  <si>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</si>
  <si>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</si>
  <si>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</si>
  <si>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</si>
  <si>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</si>
  <si>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</si>
  <si>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</si>
  <si>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</si>
  <si>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</si>
  <si>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</si>
  <si>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</si>
  <si>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</si>
  <si>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</si>
  <si>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</si>
  <si>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</si>
  <si>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</si>
  <si>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</si>
  <si>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</si>
  <si>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</si>
  <si>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</si>
  <si>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</si>
  <si>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</si>
  <si>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</si>
  <si>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Ⅴ－２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</si>
  <si>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</si>
  <si>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</si>
  <si>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</si>
  <si>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</si>
  <si>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</si>
  <si>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</si>
  <si>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</si>
  <si>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</si>
  <si>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</si>
  <si>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</si>
  <si>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</si>
  <si>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</si>
  <si>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熊取町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</si>
  <si>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</si>
  <si>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</si>
  <si>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</si>
  <si>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</si>
  <si>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</si>
  <si>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</si>
  <si>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</si>
  <si>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</si>
  <si>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</si>
  <si>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</si>
  <si>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</si>
  <si>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</si>
  <si>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</si>
  <si>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</si>
  <si>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</si>
  <si>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</si>
  <si>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</si>
  <si>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</si>
  <si>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</si>
  <si>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</si>
  <si>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</si>
  <si>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</si>
  <si>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</si>
  <si>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</si>
  <si>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</si>
  <si>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</si>
  <si>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</si>
  <si>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</si>
  <si>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</si>
  <si>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</si>
  <si>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</si>
  <si>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</si>
  <si>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</si>
  <si>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</si>
  <si>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</si>
  <si>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</si>
  <si>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</si>
  <si>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</si>
  <si>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</si>
  <si>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</si>
  <si>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</si>
  <si>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</si>
  <si>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</si>
  <si>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</si>
  <si>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</si>
  <si>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</si>
  <si>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</si>
  <si>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</si>
  <si>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</si>
  <si>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</si>
  <si>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</si>
  <si>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</si>
  <si>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</si>
  <si>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</si>
  <si>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</si>
  <si>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</si>
  <si>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</si>
  <si>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</si>
  <si>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</si>
  <si>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</si>
  <si>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</si>
  <si>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</si>
  <si>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</si>
  <si>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</si>
  <si>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</si>
  <si>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</si>
  <si>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</si>
  <si>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</si>
  <si>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</si>
  <si>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</si>
  <si>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</si>
  <si>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</si>
  <si>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</si>
  <si>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</si>
  <si>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</si>
  <si>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</si>
  <si>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</si>
  <si>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</si>
  <si>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</si>
  <si>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</si>
  <si>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</si>
  <si>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</si>
  <si>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</si>
  <si>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</si>
  <si>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</si>
  <si>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</si>
  <si>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</si>
  <si>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</si>
  <si>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</si>
  <si>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</si>
  <si>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</si>
  <si>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</si>
  <si>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</si>
  <si>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</si>
  <si>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</si>
  <si>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</si>
  <si>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</si>
  <si>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</si>
  <si>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</si>
  <si>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</si>
  <si>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</si>
  <si>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</si>
  <si>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</si>
  <si>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</si>
  <si>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</si>
  <si>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</si>
  <si>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</si>
  <si>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</si>
  <si>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</si>
  <si>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</si>
  <si>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</si>
  <si>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</si>
  <si>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大阪府熊取町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</si>
  <si>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</si>
  <si>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</si>
  <si>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</si>
  <si>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</si>
  <si>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</si>
  <si>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</si>
  <si>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</si>
  <si>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</si>
  <si>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</si>
  <si>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</si>
  <si>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</si>
  <si>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</si>
  <si>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</si>
  <si>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</si>
  <si>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</si>
  <si>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</si>
  <si>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</si>
  <si>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</si>
  <si>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</si>
  <si>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</si>
  <si>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</si>
  <si>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</si>
  <si>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</si>
  <si>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</si>
  <si>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</si>
  <si>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</si>
  <si>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</si>
  <si>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</si>
  <si>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</si>
  <si>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</si>
  <si>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</si>
  <si>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</si>
  <si>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</si>
  <si>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</si>
  <si>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</si>
  <si>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</si>
  <si>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</si>
  <si>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</si>
  <si>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</si>
  <si>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</si>
  <si>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</si>
  <si>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</si>
  <si>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</si>
  <si>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</si>
  <si>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</si>
  <si>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</si>
  <si>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</si>
  <si>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</si>
  <si>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</si>
  <si>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</si>
  <si>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</si>
  <si>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</si>
  <si>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</si>
  <si>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</si>
  <si>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</si>
  <si>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</si>
  <si>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</si>
  <si>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</si>
  <si>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</si>
  <si>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</si>
  <si>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</si>
  <si>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</si>
  <si>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</si>
  <si>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</si>
  <si>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</si>
  <si>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</si>
  <si>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</si>
  <si>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</si>
  <si>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</si>
  <si>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</si>
  <si>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</si>
  <si>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</si>
  <si>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</si>
  <si>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</si>
  <si>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</si>
  <si>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</si>
  <si>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</si>
  <si>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</si>
  <si>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</si>
  <si>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</si>
  <si>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</si>
  <si>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</si>
  <si>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</si>
  <si>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</si>
  <si>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</si>
  <si>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</si>
  <si>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</si>
  <si>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</si>
  <si>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</si>
  <si>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</si>
  <si>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</si>
  <si>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</si>
  <si>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</si>
  <si>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</si>
  <si>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</si>
  <si>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</si>
  <si>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</si>
  <si>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</si>
  <si>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</si>
  <si>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</si>
  <si>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</si>
  <si>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</si>
  <si>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</si>
  <si>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</si>
  <si>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</si>
  <si>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</si>
  <si>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</si>
  <si>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</si>
  <si>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</si>
  <si>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</si>
  <si>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</si>
  <si>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</si>
  <si>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</si>
  <si>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</si>
  <si>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</si>
  <si>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</si>
  <si>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</si>
  <si>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</si>
  <si>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</si>
  <si>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</si>
  <si>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</si>
  <si>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</si>
  <si>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</si>
  <si>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</si>
  <si>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</si>
  <si>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</si>
  <si>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</si>
  <si>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</si>
  <si>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</si>
  <si>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</si>
  <si>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</si>
  <si>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</si>
  <si>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</si>
  <si>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</si>
  <si>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</si>
  <si>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</si>
  <si>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</si>
  <si>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</si>
  <si>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</si>
  <si>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</si>
  <si>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</si>
  <si>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</si>
  <si>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</si>
  <si>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</si>
  <si>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</si>
  <si>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</si>
  <si>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</si>
  <si>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</si>
  <si>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</si>
  <si>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</si>
  <si>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</si>
  <si>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</si>
  <si>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大阪府熊取町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</si>
  <si>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</si>
  <si>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</si>
  <si>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</si>
  <si>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</si>
  <si>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</si>
  <si>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</si>
  <si>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</si>
  <si>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</si>
  <si>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</si>
  <si>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</si>
  <si>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</si>
  <si>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</si>
  <si>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</si>
  <si>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</si>
  <si>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</si>
  <si>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</si>
  <si>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</si>
  <si>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</si>
  <si>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</si>
  <si>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</si>
  <si>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</si>
  <si>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</si>
  <si>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</si>
  <si>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</si>
  <si>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</si>
  <si>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</si>
  <si>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</si>
  <si>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</si>
  <si>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</si>
  <si>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</si>
  <si>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</si>
  <si>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</si>
  <si>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</si>
  <si>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</si>
  <si>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</si>
  <si>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</si>
  <si>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</si>
  <si>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</si>
  <si>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</si>
  <si>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</si>
  <si>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</si>
  <si>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</si>
  <si>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</si>
  <si>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</si>
  <si>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</si>
  <si>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</si>
  <si>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</si>
  <si>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</si>
  <si>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</si>
  <si>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</si>
  <si>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</si>
  <si>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</si>
  <si>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</si>
  <si>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</si>
  <si>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</si>
  <si>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</si>
  <si>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</si>
  <si>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</si>
  <si>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</si>
  <si>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</si>
  <si>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</si>
  <si>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</si>
  <si>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</si>
  <si>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</si>
  <si>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</si>
  <si>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</si>
  <si>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</si>
  <si>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</si>
  <si>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</si>
  <si>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</si>
  <si>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</si>
  <si>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</si>
  <si>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</si>
  <si>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</si>
  <si>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</si>
  <si>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</si>
  <si>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</si>
  <si>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</si>
  <si>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</si>
  <si>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</si>
  <si>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</si>
  <si>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</si>
  <si>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</si>
  <si>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</si>
  <si>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</si>
  <si>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</si>
  <si>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</si>
  <si>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</si>
  <si>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</si>
  <si>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</si>
  <si>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</si>
  <si>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</si>
  <si>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</si>
  <si>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</si>
  <si>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</si>
  <si>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</si>
  <si>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</si>
  <si>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</si>
  <si>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</si>
  <si>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</si>
  <si>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</si>
  <si>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</si>
  <si>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</si>
  <si>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</si>
  <si>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</si>
  <si>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</si>
  <si>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</si>
  <si>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</si>
  <si>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</si>
  <si>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</si>
  <si>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</si>
  <si>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</si>
  <si>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</si>
  <si>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</si>
  <si>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</si>
  <si>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</si>
  <si>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</si>
  <si>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</si>
  <si>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</si>
  <si>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</si>
  <si>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</si>
  <si>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</si>
  <si>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</si>
  <si>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</si>
  <si>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</si>
  <si>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</si>
  <si>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</si>
  <si>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</si>
  <si>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</si>
  <si>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</si>
  <si>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</si>
  <si>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</si>
  <si>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</si>
  <si>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</si>
  <si>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</si>
  <si>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</si>
  <si>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</si>
  <si>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</si>
  <si>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</si>
  <si>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</si>
  <si>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</si>
  <si>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</si>
  <si>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</si>
  <si>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</si>
  <si>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</si>
  <si>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</si>
  <si>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</si>
  <si>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</si>
  <si>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</si>
  <si>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</si>
  <si>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</si>
  <si>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</si>
  <si>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</si>
  <si>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</si>
  <si>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</si>
  <si>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</si>
  <si>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</si>
  <si>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</si>
  <si>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</si>
  <si>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</si>
  <si>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</si>
  <si>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</si>
  <si>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</si>
  <si>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</si>
  <si>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</si>
  <si>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</si>
  <si>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</si>
  <si>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</si>
  <si>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</si>
  <si>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</si>
  <si>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</si>
  <si>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</si>
  <si>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</si>
  <si>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</si>
  <si>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</si>
  <si>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</si>
  <si>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</si>
  <si>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</si>
  <si>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</si>
  <si>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</si>
  <si>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</si>
  <si>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</si>
  <si>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</si>
  <si>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</si>
  <si>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</si>
  <si>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</si>
  <si>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</si>
  <si>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1.54</t>
  </si>
  <si>
    <t>▲ 0.27</t>
  </si>
  <si>
    <t>▲ 2.55</t>
  </si>
  <si>
    <t>下水道事業会計</t>
  </si>
  <si>
    <t>一般会計</t>
  </si>
  <si>
    <t>国民健康保険事業特別会計</t>
  </si>
  <si>
    <t>介護保険特別会計</t>
  </si>
  <si>
    <t>後期高齢者医療特別会計</t>
  </si>
  <si>
    <t>墓地事業特別会計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</si>
  <si>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</si>
  <si>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</si>
  <si>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</si>
  <si>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</si>
  <si>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</si>
  <si>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</si>
  <si>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</si>
  <si>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</si>
  <si>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</si>
  <si>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t>
    <phoneticPr fontId="2"/>
  </si>
  <si>
    <t>-</t>
    <phoneticPr fontId="2"/>
  </si>
  <si>
    <t>-</t>
    <phoneticPr fontId="2"/>
  </si>
  <si>
    <t>大阪府後期高齢者医療広域連合（一般会計）</t>
    <rPh sb="0" eb="3">
      <t>オオサカフ</t>
    </rPh>
    <rPh sb="3" eb="5">
      <t>コウキ</t>
    </rPh>
    <rPh sb="5" eb="7">
      <t>コウレイ</t>
    </rPh>
    <rPh sb="7" eb="8">
      <t>シャ</t>
    </rPh>
    <rPh sb="8" eb="10">
      <t>イリョウ</t>
    </rPh>
    <rPh sb="10" eb="12">
      <t>コウイキ</t>
    </rPh>
    <rPh sb="12" eb="14">
      <t>レンゴウ</t>
    </rPh>
    <rPh sb="15" eb="17">
      <t>イッパン</t>
    </rPh>
    <rPh sb="17" eb="19">
      <t>カイケイ</t>
    </rPh>
    <phoneticPr fontId="20"/>
  </si>
  <si>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0"/>
  </si>
  <si>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20"/>
  </si>
  <si>
    <t>大阪広域水道企業団（水道事業会計）熊取水道事業</t>
    <rPh sb="0" eb="2">
      <t>オオサカ</t>
    </rPh>
    <rPh sb="2" eb="4">
      <t>コウイキ</t>
    </rPh>
    <rPh sb="4" eb="6">
      <t>スイドウ</t>
    </rPh>
    <rPh sb="6" eb="8">
      <t>キギョウ</t>
    </rPh>
    <rPh sb="8" eb="9">
      <t>ダン</t>
    </rPh>
    <rPh sb="10" eb="12">
      <t>スイドウ</t>
    </rPh>
    <rPh sb="12" eb="14">
      <t>ジギョウ</t>
    </rPh>
    <rPh sb="14" eb="16">
      <t>カイケイ</t>
    </rPh>
    <rPh sb="17" eb="19">
      <t>クマトリ</t>
    </rPh>
    <rPh sb="19" eb="21">
      <t>スイドウ</t>
    </rPh>
    <rPh sb="21" eb="23">
      <t>ジギョウ</t>
    </rPh>
    <phoneticPr fontId="20"/>
  </si>
  <si>
    <t>大阪広域水道企業団（工業用水道事業会計）</t>
    <rPh sb="0" eb="2">
      <t>オオサカ</t>
    </rPh>
    <rPh sb="2" eb="4">
      <t>コウイキ</t>
    </rPh>
    <rPh sb="4" eb="6">
      <t>スイドウ</t>
    </rPh>
    <rPh sb="6" eb="8">
      <t>キギョウ</t>
    </rPh>
    <rPh sb="8" eb="9">
      <t>ダン</t>
    </rPh>
    <rPh sb="10" eb="12">
      <t>コウギョウ</t>
    </rPh>
    <rPh sb="12" eb="13">
      <t>ヨウ</t>
    </rPh>
    <rPh sb="13" eb="15">
      <t>スイドウ</t>
    </rPh>
    <rPh sb="15" eb="17">
      <t>ジギョウ</t>
    </rPh>
    <rPh sb="17" eb="19">
      <t>カイケイ</t>
    </rPh>
    <phoneticPr fontId="20"/>
  </si>
  <si>
    <t>泉州南消防組合（一般会計）</t>
    <rPh sb="0" eb="2">
      <t>センシュウ</t>
    </rPh>
    <rPh sb="2" eb="3">
      <t>ミナミ</t>
    </rPh>
    <rPh sb="3" eb="5">
      <t>ショウボウ</t>
    </rPh>
    <rPh sb="5" eb="7">
      <t>クミアイ</t>
    </rPh>
    <rPh sb="8" eb="10">
      <t>イッパン</t>
    </rPh>
    <rPh sb="10" eb="12">
      <t>カイケイ</t>
    </rPh>
    <phoneticPr fontId="20"/>
  </si>
  <si>
    <t>-</t>
    <phoneticPr fontId="2"/>
  </si>
  <si>
    <t>-</t>
    <phoneticPr fontId="2"/>
  </si>
  <si>
    <t>〇</t>
  </si>
  <si>
    <t>熊取町土地開発公社</t>
  </si>
  <si>
    <t>くまとりふるさと応援基金</t>
  </si>
  <si>
    <t>公共施設整備基金</t>
  </si>
  <si>
    <t>くまとり防災基金</t>
  </si>
  <si>
    <t>墓地基金</t>
  </si>
  <si>
    <t>産業活性化基金</t>
    <phoneticPr fontId="2"/>
  </si>
  <si>
    <t xml:space="preserve"> </t>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</si>
  <si>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</si>
  <si>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</si>
  <si>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</si>
  <si>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</si>
  <si>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</si>
  <si>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実質公債費比率は類似団体内平均値と比較して低く、また将来負担比率についても低くなっている。これは、地方債の現在高が増加傾向にあるものの、くまとりふるさと応援基金の増により充当可能基金が増加したことにより、しばらく数年は「-」のまま推移していくと見込まれる。しかし今後は、ごみ処理施設広域化などに係る建設事業債が増加していくことが予測されることから、実質公債費比率については、上昇していくものと想定される。消防組合における負担金の抑制などを図るとともに、地方債については、引き続き交付税措置のあるものを中心に借り入れるなど、国・府の財政支援制度を有効に活用し、比率の改善に努め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</si>
  <si>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</si>
  <si>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</si>
  <si>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</si>
  <si>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は類似団体内平均値と比較して低い水準にあり、建設事業に係る地方債の発行により、町債の現在高が増加している一方、近年はくまとりふるさと応援基金の増により充当可能基金が増加したことによるものである。一方で、有形固定資産減価償却率は類似団体内平均値よりも高く、上昇傾向にあるが、主な要因としては施設の老朽化が急速に進んでいることであり、今後ますます高くなることが予想される。公共施設等総合管理計画に基づき、施設の統廃合や、老朽化した施設について長寿命化を進めていくなど、公共施設等の適正管理に努め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</si>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</sst>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868480F-5B0D-4B8A-8CA4-C2662CDBEBD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47387</c:v>
                </c:pt>
                <c:pt idx="1">
                  <c:v>51264</c:v>
                </c:pt>
                <c:pt idx="2">
                  <c:v>52068</c:v>
                </c:pt>
                <c:pt idx="3">
                  <c:v>47161</c:v>
                </c:pt>
                <c:pt idx="4">
                  <c:v>43423</c:v>
                </c:pt>
              </c:numCache>
            </c:numRef>
          </c:val>
          <c:smooth val="0"/>
          <c:extLst>
            <c:ext xmlns:c16="http://schemas.microsoft.com/office/drawing/2014/chart" uri="{C3380CC4-5D6E-409C-BE32-E72D297353CC}">
              <c16:uniqueId val="{00000000-1AEE-45D6-8849-D7F01F6B0F0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16443</c:v>
                </c:pt>
                <c:pt idx="1">
                  <c:v>26571</c:v>
                </c:pt>
                <c:pt idx="2">
                  <c:v>41928</c:v>
                </c:pt>
                <c:pt idx="3">
                  <c:v>47422</c:v>
                </c:pt>
                <c:pt idx="4">
                  <c:v>39460</c:v>
                </c:pt>
              </c:numCache>
            </c:numRef>
          </c:val>
          <c:smooth val="0"/>
          <c:extLst>
            <c:ext xmlns:c16="http://schemas.microsoft.com/office/drawing/2014/chart" uri="{C3380CC4-5D6E-409C-BE32-E72D297353CC}">
              <c16:uniqueId val="{00000001-1AEE-45D6-8849-D7F01F6B0F0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1.1499999999999999</c:v>
                </c:pt>
                <c:pt idx="1">
                  <c:v>0.62</c:v>
                </c:pt>
                <c:pt idx="2">
                  <c:v>0.57999999999999996</c:v>
                </c:pt>
                <c:pt idx="3">
                  <c:v>6.65</c:v>
                </c:pt>
                <c:pt idx="4">
                  <c:v>0.84</c:v>
                </c:pt>
              </c:numCache>
            </c:numRef>
          </c:val>
          <c:extLst>
            <c:ext xmlns:c16="http://schemas.microsoft.com/office/drawing/2014/chart" uri="{C3380CC4-5D6E-409C-BE32-E72D297353CC}">
              <c16:uniqueId val="{00000000-E623-42D0-8A8B-5BF95CE9F1B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13.03</c:v>
                </c:pt>
                <c:pt idx="1">
                  <c:v>11.82</c:v>
                </c:pt>
                <c:pt idx="2">
                  <c:v>11.21</c:v>
                </c:pt>
                <c:pt idx="3">
                  <c:v>10.9</c:v>
                </c:pt>
                <c:pt idx="4">
                  <c:v>14.56</c:v>
                </c:pt>
              </c:numCache>
            </c:numRef>
          </c:val>
          <c:extLst>
            <c:ext xmlns:c16="http://schemas.microsoft.com/office/drawing/2014/chart" uri="{C3380CC4-5D6E-409C-BE32-E72D297353CC}">
              <c16:uniqueId val="{00000001-E623-42D0-8A8B-5BF95CE9F1B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0.85</c:v>
                </c:pt>
                <c:pt idx="1">
                  <c:v>-1.54</c:v>
                </c:pt>
                <c:pt idx="2">
                  <c:v>-0.27</c:v>
                </c:pt>
                <c:pt idx="3">
                  <c:v>6.38</c:v>
                </c:pt>
                <c:pt idx="4">
                  <c:v>-2.5499999999999998</c:v>
                </c:pt>
              </c:numCache>
            </c:numRef>
          </c:val>
          <c:smooth val="0"/>
          <c:extLst>
            <c:ext xmlns:c16="http://schemas.microsoft.com/office/drawing/2014/chart" uri="{C3380CC4-5D6E-409C-BE32-E72D297353CC}">
              <c16:uniqueId val="{00000002-E623-42D0-8A8B-5BF95CE9F1B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6.03</c:v>
                </c:pt>
                <c:pt idx="2">
                  <c:v>#N/A</c:v>
                </c:pt>
                <c:pt idx="3">
                  <c:v>6.22</c:v>
                </c:pt>
                <c:pt idx="4">
                  <c:v>#N/A</c:v>
                </c:pt>
                <c:pt idx="5">
                  <c:v>5.42</c:v>
                </c:pt>
                <c:pt idx="6">
                  <c:v>0</c:v>
                </c:pt>
                <c:pt idx="7">
                  <c:v>0</c:v>
                </c:pt>
                <c:pt idx="8">
                  <c:v>0</c:v>
                </c:pt>
                <c:pt idx="9">
                  <c:v>0</c:v>
                </c:pt>
              </c:numCache>
            </c:numRef>
          </c:val>
          <c:extLst>
            <c:ext xmlns:c16="http://schemas.microsoft.com/office/drawing/2014/chart" uri="{C3380CC4-5D6E-409C-BE32-E72D297353CC}">
              <c16:uniqueId val="{00000000-A5D6-4D94-8107-9A3C452CAFE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5D6-4D94-8107-9A3C452CAFE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5D6-4D94-8107-9A3C452CAFE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5D6-4D94-8107-9A3C452CAFED}"/>
            </c:ext>
          </c:extLst>
        </c:ser>
        <c:ser>
          <c:idx val="4"/>
          <c:order val="4"/>
          <c:tx>
            <c:strRef>
              <c:f>データシート!$A$31</c:f>
              <c:strCache>
                <c:ptCount val="1"/>
                <c:pt idx="0">
                  <c:v>墓地事業特別会計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A5D6-4D94-8107-9A3C452CAFED}"/>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0.04</c:v>
                </c:pt>
                <c:pt idx="2">
                  <c:v>#N/A</c:v>
                </c:pt>
                <c:pt idx="3">
                  <c:v>0.03</c:v>
                </c:pt>
                <c:pt idx="4">
                  <c:v>#N/A</c:v>
                </c:pt>
                <c:pt idx="5">
                  <c:v>0.02</c:v>
                </c:pt>
                <c:pt idx="6">
                  <c:v>#N/A</c:v>
                </c:pt>
                <c:pt idx="7">
                  <c:v>0.03</c:v>
                </c:pt>
                <c:pt idx="8">
                  <c:v>#N/A</c:v>
                </c:pt>
                <c:pt idx="9">
                  <c:v>0.03</c:v>
                </c:pt>
              </c:numCache>
            </c:numRef>
          </c:val>
          <c:extLst>
            <c:ext xmlns:c16="http://schemas.microsoft.com/office/drawing/2014/chart" uri="{C3380CC4-5D6E-409C-BE32-E72D297353CC}">
              <c16:uniqueId val="{00000005-A5D6-4D94-8107-9A3C452CAFED}"/>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0.32</c:v>
                </c:pt>
                <c:pt idx="2">
                  <c:v>#N/A</c:v>
                </c:pt>
                <c:pt idx="3">
                  <c:v>0.19</c:v>
                </c:pt>
                <c:pt idx="4">
                  <c:v>#N/A</c:v>
                </c:pt>
                <c:pt idx="5">
                  <c:v>0.67</c:v>
                </c:pt>
                <c:pt idx="6">
                  <c:v>#N/A</c:v>
                </c:pt>
                <c:pt idx="7">
                  <c:v>0.82</c:v>
                </c:pt>
                <c:pt idx="8">
                  <c:v>#N/A</c:v>
                </c:pt>
                <c:pt idx="9">
                  <c:v>0.55000000000000004</c:v>
                </c:pt>
              </c:numCache>
            </c:numRef>
          </c:val>
          <c:extLst>
            <c:ext xmlns:c16="http://schemas.microsoft.com/office/drawing/2014/chart" uri="{C3380CC4-5D6E-409C-BE32-E72D297353CC}">
              <c16:uniqueId val="{00000006-A5D6-4D94-8107-9A3C452CAFED}"/>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0.47</c:v>
                </c:pt>
                <c:pt idx="2">
                  <c:v>#N/A</c:v>
                </c:pt>
                <c:pt idx="3">
                  <c:v>0.52</c:v>
                </c:pt>
                <c:pt idx="4">
                  <c:v>#N/A</c:v>
                </c:pt>
                <c:pt idx="5">
                  <c:v>1.64</c:v>
                </c:pt>
                <c:pt idx="6">
                  <c:v>#N/A</c:v>
                </c:pt>
                <c:pt idx="7">
                  <c:v>0.74</c:v>
                </c:pt>
                <c:pt idx="8">
                  <c:v>#N/A</c:v>
                </c:pt>
                <c:pt idx="9">
                  <c:v>0.61</c:v>
                </c:pt>
              </c:numCache>
            </c:numRef>
          </c:val>
          <c:extLst>
            <c:ext xmlns:c16="http://schemas.microsoft.com/office/drawing/2014/chart" uri="{C3380CC4-5D6E-409C-BE32-E72D297353CC}">
              <c16:uniqueId val="{00000007-A5D6-4D94-8107-9A3C452CAFE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1.1399999999999999</c:v>
                </c:pt>
                <c:pt idx="2">
                  <c:v>#N/A</c:v>
                </c:pt>
                <c:pt idx="3">
                  <c:v>0.62</c:v>
                </c:pt>
                <c:pt idx="4">
                  <c:v>#N/A</c:v>
                </c:pt>
                <c:pt idx="5">
                  <c:v>0.57999999999999996</c:v>
                </c:pt>
                <c:pt idx="6">
                  <c:v>#N/A</c:v>
                </c:pt>
                <c:pt idx="7">
                  <c:v>6.65</c:v>
                </c:pt>
                <c:pt idx="8">
                  <c:v>#N/A</c:v>
                </c:pt>
                <c:pt idx="9">
                  <c:v>0.83</c:v>
                </c:pt>
              </c:numCache>
            </c:numRef>
          </c:val>
          <c:extLst>
            <c:ext xmlns:c16="http://schemas.microsoft.com/office/drawing/2014/chart" uri="{C3380CC4-5D6E-409C-BE32-E72D297353CC}">
              <c16:uniqueId val="{00000008-A5D6-4D94-8107-9A3C452CAFED}"/>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0.66</c:v>
                </c:pt>
                <c:pt idx="2">
                  <c:v>#N/A</c:v>
                </c:pt>
                <c:pt idx="3">
                  <c:v>1.29</c:v>
                </c:pt>
                <c:pt idx="4">
                  <c:v>#N/A</c:v>
                </c:pt>
                <c:pt idx="5">
                  <c:v>2.2999999999999998</c:v>
                </c:pt>
                <c:pt idx="6">
                  <c:v>#N/A</c:v>
                </c:pt>
                <c:pt idx="7">
                  <c:v>2.68</c:v>
                </c:pt>
                <c:pt idx="8">
                  <c:v>#N/A</c:v>
                </c:pt>
                <c:pt idx="9">
                  <c:v>3.35</c:v>
                </c:pt>
              </c:numCache>
            </c:numRef>
          </c:val>
          <c:extLst>
            <c:ext xmlns:c16="http://schemas.microsoft.com/office/drawing/2014/chart" uri="{C3380CC4-5D6E-409C-BE32-E72D297353CC}">
              <c16:uniqueId val="{00000009-A5D6-4D94-8107-9A3C452CAFE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993</c:v>
                </c:pt>
                <c:pt idx="5">
                  <c:v>977</c:v>
                </c:pt>
                <c:pt idx="8">
                  <c:v>961</c:v>
                </c:pt>
                <c:pt idx="11">
                  <c:v>994</c:v>
                </c:pt>
                <c:pt idx="14">
                  <c:v>1012</c:v>
                </c:pt>
              </c:numCache>
            </c:numRef>
          </c:val>
          <c:extLst>
            <c:ext xmlns:c16="http://schemas.microsoft.com/office/drawing/2014/chart" uri="{C3380CC4-5D6E-409C-BE32-E72D297353CC}">
              <c16:uniqueId val="{00000000-2E2E-4197-8EFA-EC106472288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E2E-4197-8EFA-EC106472288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E2E-4197-8EFA-EC106472288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39</c:v>
                </c:pt>
                <c:pt idx="3">
                  <c:v>39</c:v>
                </c:pt>
                <c:pt idx="6">
                  <c:v>36</c:v>
                </c:pt>
                <c:pt idx="9">
                  <c:v>40</c:v>
                </c:pt>
                <c:pt idx="12">
                  <c:v>37</c:v>
                </c:pt>
              </c:numCache>
            </c:numRef>
          </c:val>
          <c:extLst>
            <c:ext xmlns:c16="http://schemas.microsoft.com/office/drawing/2014/chart" uri="{C3380CC4-5D6E-409C-BE32-E72D297353CC}">
              <c16:uniqueId val="{00000003-2E2E-4197-8EFA-EC106472288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267</c:v>
                </c:pt>
                <c:pt idx="3">
                  <c:v>258</c:v>
                </c:pt>
                <c:pt idx="6">
                  <c:v>234</c:v>
                </c:pt>
                <c:pt idx="9">
                  <c:v>223</c:v>
                </c:pt>
                <c:pt idx="12">
                  <c:v>219</c:v>
                </c:pt>
              </c:numCache>
            </c:numRef>
          </c:val>
          <c:extLst>
            <c:ext xmlns:c16="http://schemas.microsoft.com/office/drawing/2014/chart" uri="{C3380CC4-5D6E-409C-BE32-E72D297353CC}">
              <c16:uniqueId val="{00000004-2E2E-4197-8EFA-EC106472288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E2E-4197-8EFA-EC106472288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E2E-4197-8EFA-EC106472288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1038</c:v>
                </c:pt>
                <c:pt idx="3">
                  <c:v>951</c:v>
                </c:pt>
                <c:pt idx="6">
                  <c:v>875</c:v>
                </c:pt>
                <c:pt idx="9">
                  <c:v>832</c:v>
                </c:pt>
                <c:pt idx="12">
                  <c:v>852</c:v>
                </c:pt>
              </c:numCache>
            </c:numRef>
          </c:val>
          <c:extLst>
            <c:ext xmlns:c16="http://schemas.microsoft.com/office/drawing/2014/chart" uri="{C3380CC4-5D6E-409C-BE32-E72D297353CC}">
              <c16:uniqueId val="{00000007-2E2E-4197-8EFA-EC106472288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351</c:v>
                </c:pt>
                <c:pt idx="2">
                  <c:v>#N/A</c:v>
                </c:pt>
                <c:pt idx="3">
                  <c:v>#N/A</c:v>
                </c:pt>
                <c:pt idx="4">
                  <c:v>271</c:v>
                </c:pt>
                <c:pt idx="5">
                  <c:v>#N/A</c:v>
                </c:pt>
                <c:pt idx="6">
                  <c:v>#N/A</c:v>
                </c:pt>
                <c:pt idx="7">
                  <c:v>184</c:v>
                </c:pt>
                <c:pt idx="8">
                  <c:v>#N/A</c:v>
                </c:pt>
                <c:pt idx="9">
                  <c:v>#N/A</c:v>
                </c:pt>
                <c:pt idx="10">
                  <c:v>101</c:v>
                </c:pt>
                <c:pt idx="11">
                  <c:v>#N/A</c:v>
                </c:pt>
                <c:pt idx="12">
                  <c:v>#N/A</c:v>
                </c:pt>
                <c:pt idx="13">
                  <c:v>96</c:v>
                </c:pt>
                <c:pt idx="14">
                  <c:v>#N/A</c:v>
                </c:pt>
              </c:numCache>
            </c:numRef>
          </c:val>
          <c:smooth val="0"/>
          <c:extLst>
            <c:ext xmlns:c16="http://schemas.microsoft.com/office/drawing/2014/chart" uri="{C3380CC4-5D6E-409C-BE32-E72D297353CC}">
              <c16:uniqueId val="{00000008-2E2E-4197-8EFA-EC106472288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12089</c:v>
                </c:pt>
                <c:pt idx="5">
                  <c:v>12114</c:v>
                </c:pt>
                <c:pt idx="8">
                  <c:v>12201</c:v>
                </c:pt>
                <c:pt idx="11">
                  <c:v>12159</c:v>
                </c:pt>
                <c:pt idx="14">
                  <c:v>11972</c:v>
                </c:pt>
              </c:numCache>
            </c:numRef>
          </c:val>
          <c:extLst>
            <c:ext xmlns:c16="http://schemas.microsoft.com/office/drawing/2014/chart" uri="{C3380CC4-5D6E-409C-BE32-E72D297353CC}">
              <c16:uniqueId val="{00000000-FE37-4857-B7EE-44ADF4D7778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241</c:v>
                </c:pt>
                <c:pt idx="5">
                  <c:v>248</c:v>
                </c:pt>
                <c:pt idx="8">
                  <c:v>220</c:v>
                </c:pt>
                <c:pt idx="11">
                  <c:v>220</c:v>
                </c:pt>
                <c:pt idx="14">
                  <c:v>182</c:v>
                </c:pt>
              </c:numCache>
            </c:numRef>
          </c:val>
          <c:extLst>
            <c:ext xmlns:c16="http://schemas.microsoft.com/office/drawing/2014/chart" uri="{C3380CC4-5D6E-409C-BE32-E72D297353CC}">
              <c16:uniqueId val="{00000001-FE37-4857-B7EE-44ADF4D7778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6659</c:v>
                </c:pt>
                <c:pt idx="5">
                  <c:v>6606</c:v>
                </c:pt>
                <c:pt idx="8">
                  <c:v>6512</c:v>
                </c:pt>
                <c:pt idx="11">
                  <c:v>7112</c:v>
                </c:pt>
                <c:pt idx="14">
                  <c:v>8080</c:v>
                </c:pt>
              </c:numCache>
            </c:numRef>
          </c:val>
          <c:extLst>
            <c:ext xmlns:c16="http://schemas.microsoft.com/office/drawing/2014/chart" uri="{C3380CC4-5D6E-409C-BE32-E72D297353CC}">
              <c16:uniqueId val="{00000002-FE37-4857-B7EE-44ADF4D7778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E37-4857-B7EE-44ADF4D7778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E37-4857-B7EE-44ADF4D7778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E37-4857-B7EE-44ADF4D7778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2279</c:v>
                </c:pt>
                <c:pt idx="3">
                  <c:v>2276</c:v>
                </c:pt>
                <c:pt idx="6">
                  <c:v>2381</c:v>
                </c:pt>
                <c:pt idx="9">
                  <c:v>2332</c:v>
                </c:pt>
                <c:pt idx="12">
                  <c:v>2301</c:v>
                </c:pt>
              </c:numCache>
            </c:numRef>
          </c:val>
          <c:extLst>
            <c:ext xmlns:c16="http://schemas.microsoft.com/office/drawing/2014/chart" uri="{C3380CC4-5D6E-409C-BE32-E72D297353CC}">
              <c16:uniqueId val="{00000006-FE37-4857-B7EE-44ADF4D7778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308</c:v>
                </c:pt>
                <c:pt idx="3">
                  <c:v>288</c:v>
                </c:pt>
                <c:pt idx="6">
                  <c:v>265</c:v>
                </c:pt>
                <c:pt idx="9">
                  <c:v>233</c:v>
                </c:pt>
                <c:pt idx="12">
                  <c:v>202</c:v>
                </c:pt>
              </c:numCache>
            </c:numRef>
          </c:val>
          <c:extLst>
            <c:ext xmlns:c16="http://schemas.microsoft.com/office/drawing/2014/chart" uri="{C3380CC4-5D6E-409C-BE32-E72D297353CC}">
              <c16:uniqueId val="{00000007-FE37-4857-B7EE-44ADF4D7778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3183</c:v>
                </c:pt>
                <c:pt idx="3">
                  <c:v>3166</c:v>
                </c:pt>
                <c:pt idx="6">
                  <c:v>3048</c:v>
                </c:pt>
                <c:pt idx="9">
                  <c:v>2982</c:v>
                </c:pt>
                <c:pt idx="12">
                  <c:v>2920</c:v>
                </c:pt>
              </c:numCache>
            </c:numRef>
          </c:val>
          <c:extLst>
            <c:ext xmlns:c16="http://schemas.microsoft.com/office/drawing/2014/chart" uri="{C3380CC4-5D6E-409C-BE32-E72D297353CC}">
              <c16:uniqueId val="{00000008-FE37-4857-B7EE-44ADF4D7778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713</c:v>
                </c:pt>
                <c:pt idx="3">
                  <c:v>718</c:v>
                </c:pt>
                <c:pt idx="6">
                  <c:v>638</c:v>
                </c:pt>
                <c:pt idx="9">
                  <c:v>638</c:v>
                </c:pt>
                <c:pt idx="12">
                  <c:v>638</c:v>
                </c:pt>
              </c:numCache>
            </c:numRef>
          </c:val>
          <c:extLst>
            <c:ext xmlns:c16="http://schemas.microsoft.com/office/drawing/2014/chart" uri="{C3380CC4-5D6E-409C-BE32-E72D297353CC}">
              <c16:uniqueId val="{00000009-FE37-4857-B7EE-44ADF4D7778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8597</c:v>
                </c:pt>
                <c:pt idx="3">
                  <c:v>8843</c:v>
                </c:pt>
                <c:pt idx="6">
                  <c:v>9175</c:v>
                </c:pt>
                <c:pt idx="9">
                  <c:v>9574</c:v>
                </c:pt>
                <c:pt idx="12">
                  <c:v>9579</c:v>
                </c:pt>
              </c:numCache>
            </c:numRef>
          </c:val>
          <c:extLst>
            <c:ext xmlns:c16="http://schemas.microsoft.com/office/drawing/2014/chart" uri="{C3380CC4-5D6E-409C-BE32-E72D297353CC}">
              <c16:uniqueId val="{0000000A-FE37-4857-B7EE-44ADF4D7778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E37-4857-B7EE-44ADF4D7778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981</c:v>
                </c:pt>
                <c:pt idx="1">
                  <c:v>1007</c:v>
                </c:pt>
                <c:pt idx="2">
                  <c:v>1315</c:v>
                </c:pt>
              </c:numCache>
            </c:numRef>
          </c:val>
          <c:extLst>
            <c:ext xmlns:c16="http://schemas.microsoft.com/office/drawing/2014/chart" uri="{C3380CC4-5D6E-409C-BE32-E72D297353CC}">
              <c16:uniqueId val="{00000000-2ACA-4F6A-A352-70DB5DC8C42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618</c:v>
                </c:pt>
                <c:pt idx="1">
                  <c:v>794</c:v>
                </c:pt>
                <c:pt idx="2">
                  <c:v>794</c:v>
                </c:pt>
              </c:numCache>
            </c:numRef>
          </c:val>
          <c:extLst>
            <c:ext xmlns:c16="http://schemas.microsoft.com/office/drawing/2014/chart" uri="{C3380CC4-5D6E-409C-BE32-E72D297353CC}">
              <c16:uniqueId val="{00000001-2ACA-4F6A-A352-70DB5DC8C42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5550</c:v>
                </c:pt>
                <c:pt idx="1">
                  <c:v>5949</c:v>
                </c:pt>
                <c:pt idx="2">
                  <c:v>6608</c:v>
                </c:pt>
              </c:numCache>
            </c:numRef>
          </c:val>
          <c:extLst>
            <c:ext xmlns:c16="http://schemas.microsoft.com/office/drawing/2014/chart" uri="{C3380CC4-5D6E-409C-BE32-E72D297353CC}">
              <c16:uniqueId val="{00000002-2ACA-4F6A-A352-70DB5DC8C42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{AAE96B40-EA2E-4271-8883-56CA15B68936}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7550-47C9-9C01-24A5EE2BE4A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{995FBFB6-C66C-4679-AF66-4745A4AFD52D}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550-47C9-9C01-24A5EE2BE4A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{F275767A-BBDB-4E97-98FB-BD370B41F6BE}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550-47C9-9C01-24A5EE2BE4A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{599F4DC7-EBD3-4849-8AFF-2EA902028B24}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550-47C9-9C01-24A5EE2BE4A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{0D3E3078-0000-45A1-BE34-64454697630D}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550-47C9-9C01-24A5EE2BE4AB}"/>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{3871FE13-8768-46A4-9E80-9E1C7285961C}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7550-47C9-9C01-24A5EE2BE4AB}"/>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{9850895B-99E7-4A6B-8B77-3A728D93793A}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7550-47C9-9C01-24A5EE2BE4AB}"/>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{CFB1263C-ADC1-4FFA-8BD4-872EFA5DEF45}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7550-47C9-9C01-24A5EE2BE4AB}"/>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{0F79C895-5DA5-4476-8634-C8A64DC0FE35}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7550-47C9-9C01-24A5EE2BE4A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60.8</c:v>
                </c:pt>
                <c:pt idx="8">
                  <c:v>61.9</c:v>
                </c:pt>
                <c:pt idx="16">
                  <c:v>63.8</c:v>
                </c:pt>
                <c:pt idx="24">
                  <c:v>65.2</c:v>
                </c:pt>
                <c:pt idx="32">
                  <c:v>66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550-47C9-9C01-24A5EE2BE4A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{25230A5C-9169-4758-8E10-397D8F45CC3F}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7550-47C9-9C01-24A5EE2BE4A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{A279E489-02F1-48DC-8BF8-6430554C48B8}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550-47C9-9C01-24A5EE2BE4A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{0BA3E7FF-95F4-4480-87CC-BCBAD73C7BCE}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550-47C9-9C01-24A5EE2BE4A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{3760FB62-635A-4F5F-86C4-AFD395D2575A}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550-47C9-9C01-24A5EE2BE4A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{B19D2905-345E-4AE4-89A0-6B73262EF85A}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550-47C9-9C01-24A5EE2BE4AB}"/>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{315F0FA3-58C8-4B80-90F4-D4D47635E807}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7550-47C9-9C01-24A5EE2BE4AB}"/>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{22D8539D-DA6E-4EC5-B4E5-B58FC19C5670}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7550-47C9-9C01-24A5EE2BE4AB}"/>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{4AD06BFA-AC74-4791-9E68-0A5A2893EFA2}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7550-47C9-9C01-24A5EE2BE4AB}"/>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{DC3B3070-369E-4B21-9E33-B667FA72DBF7}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7550-47C9-9C01-24A5EE2BE4A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8">
                  <c:v>60.3</c:v>
                </c:pt>
                <c:pt idx="16">
                  <c:v>61.5</c:v>
                </c:pt>
                <c:pt idx="24">
                  <c:v>61</c:v>
                </c:pt>
                <c:pt idx="32">
                  <c:v>62.3</c:v>
                </c:pt>
              </c:numCache>
            </c:numRef>
          </c:xVal>
          <c:yVal>
            <c:numRef>
              <c:f>公会計指標分析・財政指標組合せ分析表!$BP$55:$DC$55</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7550-47C9-9C01-24A5EE2BE4AB}"/>
            </c:ext>
          </c:extLst>
        </c:ser>
        <c:dLbls>
          <c:showLegendKey val="0"/>
          <c:showVal val="1"/>
          <c:showCatName val="0"/>
          <c:showSerName val="0"/>
          <c:showPercent val="0"/>
          <c:showBubbleSize val="0"/>
        </c:dLbls>
        <c:axId val="46179840"/>
        <c:axId val="46181760"/>
      </c:scatterChart>
      <c:valAx>
        <c:axId val="46179840"/>
        <c:scaling>
          <c:orientation val="maxMin"/>
          <c:max val="63"/>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{FB934A9A-D05D-4FEC-B6C3-DB307FED8D1D}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AE81-4E9E-B101-BFA6D2ED664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{349BD010-B297-4E04-A4DC-C3CC785C2AB9}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E81-4E9E-B101-BFA6D2ED664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{6B783C13-B3D7-475F-A318-ADC57F564A98}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E81-4E9E-B101-BFA6D2ED664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{93A6EDB6-88BF-4D97-9915-ABBB863EC0FC}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E81-4E9E-B101-BFA6D2ED664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{B7A65AF0-015F-474D-A91A-0A921707EC03}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E81-4E9E-B101-BFA6D2ED6640}"/>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{65C17BA6-CBC1-4835-A7E8-5DCF0AAF9CE9}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AE81-4E9E-B101-BFA6D2ED6640}"/>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{183B7DF5-825B-499C-B2B1-026191060552}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AE81-4E9E-B101-BFA6D2ED6640}"/>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{5DBE2257-B0AA-42E0-80F7-635DA9181598}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AE81-4E9E-B101-BFA6D2ED6640}"/>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{D78B66B2-036D-41C9-84FE-7686BC921524}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AE81-4E9E-B101-BFA6D2ED664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5.8</c:v>
                </c:pt>
                <c:pt idx="8">
                  <c:v>4.8</c:v>
                </c:pt>
                <c:pt idx="16">
                  <c:v>3.5</c:v>
                </c:pt>
                <c:pt idx="24">
                  <c:v>2.2999999999999998</c:v>
                </c:pt>
                <c:pt idx="32">
                  <c:v>1.5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E81-4E9E-B101-BFA6D2ED664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{EA761761-7F78-4505-8CAA-17DEE4018615}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AE81-4E9E-B101-BFA6D2ED664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{EAE1D96F-2614-48AA-BB5C-A38FC749F4A3}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E81-4E9E-B101-BFA6D2ED664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{E0AEB58B-5A85-45FD-923A-4F1E63F4CA4A}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E81-4E9E-B101-BFA6D2ED664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{A7E84966-8A64-44A8-8D04-53255C55F478}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E81-4E9E-B101-BFA6D2ED664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{32F2714F-C0BF-4E94-835C-5FED71B7EE73}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E81-4E9E-B101-BFA6D2ED6640}"/>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{F055AC7A-7CFE-4921-889E-38417AB74F8F}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AE81-4E9E-B101-BFA6D2ED6640}"/>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{827EA7BC-716B-4014-836C-3B39CA944291}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AE81-4E9E-B101-BFA6D2ED6640}"/>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{F2F421A3-AD74-4978-801A-87E25877AFE1}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AE81-4E9E-B101-BFA6D2ED6640}"/>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{C4E73DE0-2A04-43CF-9B82-3E77AD6F307F}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AE81-4E9E-B101-BFA6D2ED664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6.6</c:v>
                </c:pt>
                <c:pt idx="16">
                  <c:v>6.4</c:v>
                </c:pt>
                <c:pt idx="24">
                  <c:v>6.3</c:v>
                </c:pt>
                <c:pt idx="32">
                  <c:v>6.6</c:v>
                </c:pt>
              </c:numCache>
            </c:numRef>
          </c:xVal>
          <c:yVal>
            <c:numRef>
              <c:f>公会計指標分析・財政指標組合せ分析表!$BP$77:$DC$77</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AE81-4E9E-B101-BFA6D2ED6640}"/>
            </c:ext>
          </c:extLst>
        </c:ser>
        <c:dLbls>
          <c:showLegendKey val="0"/>
          <c:showVal val="1"/>
          <c:showCatName val="0"/>
          <c:showSerName val="0"/>
          <c:showPercent val="0"/>
          <c:showBubbleSize val="0"/>
        </c:dLbls>
        <c:axId val="84219776"/>
        <c:axId val="84234240"/>
      </c:scatterChart>
      <c:valAx>
        <c:axId val="84219776"/>
        <c:scaling>
          <c:orientation val="maxMin"/>
          <c:max val="6.8999999999999995"/>
          <c:min val="6.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大阪府熊取町</a:t>
          </a:r>
        </a:p>
      </xdr:txBody>
    </xdr:sp>
    <xdr:clientData/>
  </xdr:twoCellAnchor>
  <xdr:twoCellAnchor>
    <xdr:from>
      <xdr:col>83</xdr:col>
      <xdr:colOff>6350</xdr:colOff>
      <xdr:row>2</xdr:row>
      <xdr:rowOff>63500</xdr:rowOff>
    </xdr:from>
    <xdr:to>
      <xdr:col>95</xdr:col>
      <xdr:colOff>152400</xdr:colOff>
      <xdr:row>5</xdr:row>
      <xdr:rowOff>107950</xdr:rowOff>
    </xdr:to>
    <xdr:sp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43,013
42,653
17.24
17,734,023
17,584,111
75,889
9,034,622
9,579,120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財政力は、ほぼ横ばいで推移し、類似団体内平均値を下回る数値となっている。</a:t>
          </a:r>
        </a:p>
        <a:p>
          <a:r>
            <a:rPr kumimoji="1" lang="ja-JP" altLang="en-US" sz="1300">
              <a:latin typeface="ＭＳ Ｐゴシック" panose="020B0600070205080204" pitchFamily="50" charset="-128"/>
              <a:ea typeface="ＭＳ Ｐゴシック" panose="020B0600070205080204" pitchFamily="50" charset="-128"/>
            </a:rPr>
            <a:t>　現下の経済情勢では、今後も厳しい収入環境が続くものと思われることから、収支状況を改善させるためにも、町税徴収率の向上などによる自主財源の確保に努めるとともに、「第４次行財政構造改革プラン・アクションプログラム」に掲げる改革項目を着実に実行し、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41628</xdr:rowOff>
    </xdr:from>
    <xdr:to>
      <xdr:col>23</xdr:col>
      <xdr:colOff>133350</xdr:colOff>
      <xdr:row>43</xdr:row>
      <xdr:rowOff>55033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1397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41628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8716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1411</xdr:rowOff>
    </xdr:from>
    <xdr:to>
      <xdr:col>15</xdr:col>
      <xdr:colOff>82550</xdr:colOff>
      <xdr:row>43</xdr:row>
      <xdr:rowOff>14817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737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43</xdr:row>
      <xdr:rowOff>1411</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469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textlink="">
      <xdr:nvSpPr>
        <xdr:cNvPr id="88" name="楕円 87">
          <a:extLst>
            <a:ext uri="{FF2B5EF4-FFF2-40B4-BE49-F238E27FC236}">
              <a16:creationId xmlns:a16="http://schemas.microsoft.com/office/drawing/2014/main" id="{00000000-0008-0000-0300-000058000000}"/>
            </a:ext>
          </a:extLst>
        </xdr:cNvPr>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162278</xdr:rowOff>
    </xdr:from>
    <xdr:to>
      <xdr:col>19</xdr:col>
      <xdr:colOff>184150</xdr:colOff>
      <xdr:row>43</xdr:row>
      <xdr:rowOff>92428</xdr:rowOff>
    </xdr:to>
    <xdr:sp textlink="">
      <xdr:nvSpPr>
        <xdr:cNvPr id="90" name="楕円 89">
          <a:extLst>
            <a:ext uri="{FF2B5EF4-FFF2-40B4-BE49-F238E27FC236}">
              <a16:creationId xmlns:a16="http://schemas.microsoft.com/office/drawing/2014/main" id="{00000000-0008-0000-0300-00005A000000}"/>
            </a:ext>
          </a:extLst>
        </xdr:cNvPr>
        <xdr:cNvSpPr/>
      </xdr:nvSpPr>
      <xdr:spPr>
        <a:xfrm>
          <a:off x="4064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textlink="">
      <xdr:nvSpPr>
        <xdr:cNvPr id="92" name="楕円 91">
          <a:extLst>
            <a:ext uri="{FF2B5EF4-FFF2-40B4-BE49-F238E27FC236}">
              <a16:creationId xmlns:a16="http://schemas.microsoft.com/office/drawing/2014/main" id="{00000000-0008-0000-0300-00005C000000}"/>
            </a:ext>
          </a:extLst>
        </xdr:cNvPr>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122061</xdr:rowOff>
    </xdr:from>
    <xdr:to>
      <xdr:col>11</xdr:col>
      <xdr:colOff>82550</xdr:colOff>
      <xdr:row>43</xdr:row>
      <xdr:rowOff>52211</xdr:rowOff>
    </xdr:to>
    <xdr:sp textlink="">
      <xdr:nvSpPr>
        <xdr:cNvPr id="94" name="楕円 93">
          <a:extLst>
            <a:ext uri="{FF2B5EF4-FFF2-40B4-BE49-F238E27FC236}">
              <a16:creationId xmlns:a16="http://schemas.microsoft.com/office/drawing/2014/main" id="{00000000-0008-0000-0300-00005E000000}"/>
            </a:ext>
          </a:extLst>
        </xdr:cNvPr>
        <xdr:cNvSpPr/>
      </xdr:nvSpPr>
      <xdr:spPr>
        <a:xfrm>
          <a:off x="2286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36988</xdr:rowOff>
    </xdr:from>
    <xdr:ext cx="762000" cy="259045"/>
    <xdr:sp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textlink="">
      <xdr:nvSpPr>
        <xdr:cNvPr id="96" name="楕円 95">
          <a:extLst>
            <a:ext uri="{FF2B5EF4-FFF2-40B4-BE49-F238E27FC236}">
              <a16:creationId xmlns:a16="http://schemas.microsoft.com/office/drawing/2014/main" id="{00000000-0008-0000-0300-000060000000}"/>
            </a:ext>
          </a:extLst>
        </xdr:cNvPr>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において、原油価格・物価高騰に伴う光熱水費などの増による物件費の増加や、公債費の増加などにより、経常経費充当一般財源等が増加したことに加え、歳入面では町税や地方交付税、地方消費税交付金をはじめとする各税の交付金などが増加したものの、臨時財政対策債が</a:t>
          </a:r>
          <a:r>
            <a:rPr kumimoji="1" lang="en-US" altLang="ja-JP" sz="1300">
              <a:latin typeface="ＭＳ Ｐゴシック" panose="020B0600070205080204" pitchFamily="50" charset="-128"/>
              <a:ea typeface="ＭＳ Ｐゴシック" panose="020B0600070205080204" pitchFamily="50" charset="-128"/>
            </a:rPr>
            <a:t>468</a:t>
          </a:r>
          <a:r>
            <a:rPr kumimoji="1" lang="ja-JP" altLang="en-US" sz="1300">
              <a:latin typeface="ＭＳ Ｐゴシック" panose="020B0600070205080204" pitchFamily="50" charset="-128"/>
              <a:ea typeface="ＭＳ Ｐゴシック" panose="020B0600070205080204" pitchFamily="50" charset="-128"/>
            </a:rPr>
            <a:t>百万円減少するなどし、経常収支比率は前年度の</a:t>
          </a:r>
          <a:r>
            <a:rPr kumimoji="1" lang="en-US" altLang="ja-JP" sz="1300">
              <a:latin typeface="ＭＳ Ｐゴシック" panose="020B0600070205080204" pitchFamily="50" charset="-128"/>
              <a:ea typeface="ＭＳ Ｐゴシック" panose="020B0600070205080204" pitchFamily="50" charset="-128"/>
            </a:rPr>
            <a:t>88.9</a:t>
          </a:r>
          <a:r>
            <a:rPr kumimoji="1" lang="ja-JP" altLang="en-US" sz="1300">
              <a:latin typeface="ＭＳ Ｐゴシック" panose="020B0600070205080204" pitchFamily="50" charset="-128"/>
              <a:ea typeface="ＭＳ Ｐゴシック" panose="020B0600070205080204" pitchFamily="50" charset="-128"/>
            </a:rPr>
            <a:t>％より</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ポイント悪化し、</a:t>
          </a:r>
          <a:r>
            <a:rPr kumimoji="1" lang="en-US" altLang="ja-JP" sz="1300">
              <a:latin typeface="ＭＳ Ｐゴシック" panose="020B0600070205080204" pitchFamily="50" charset="-128"/>
              <a:ea typeface="ＭＳ Ｐゴシック" panose="020B0600070205080204" pitchFamily="50" charset="-128"/>
            </a:rPr>
            <a:t>94.2</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今後については、「第４次行財政構造改革プラン・アクションプログラム」に掲げる改革項目を着実に実行し、経常収支比率の改善を図る。</a:t>
          </a:r>
        </a:p>
      </xdr:txBody>
    </xdr:sp>
    <xdr:clientData/>
  </xdr:twoCellAnchor>
  <xdr:oneCellAnchor>
    <xdr:from>
      <xdr:col>3</xdr:col>
      <xdr:colOff>95250</xdr:colOff>
      <xdr:row>54</xdr:row>
      <xdr:rowOff>139700</xdr:rowOff>
    </xdr:from>
    <xdr:ext cx="298543" cy="225703"/>
    <xdr:sp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44704</xdr:rowOff>
    </xdr:from>
    <xdr:to>
      <xdr:col>23</xdr:col>
      <xdr:colOff>133350</xdr:colOff>
      <xdr:row>67</xdr:row>
      <xdr:rowOff>70358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331704"/>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42435</xdr:rowOff>
    </xdr:from>
    <xdr:ext cx="762000" cy="259045"/>
    <xdr:sp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2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70358</xdr:rowOff>
    </xdr:from>
    <xdr:to>
      <xdr:col>24</xdr:col>
      <xdr:colOff>12700</xdr:colOff>
      <xdr:row>67</xdr:row>
      <xdr:rowOff>70358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131081</xdr:rowOff>
    </xdr:from>
    <xdr:ext cx="762000" cy="259045"/>
    <xdr:sp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7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44704</xdr:rowOff>
    </xdr:from>
    <xdr:to>
      <xdr:col>24</xdr:col>
      <xdr:colOff>12700</xdr:colOff>
      <xdr:row>60</xdr:row>
      <xdr:rowOff>44704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33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10414</xdr:rowOff>
    </xdr:from>
    <xdr:to>
      <xdr:col>23</xdr:col>
      <xdr:colOff>133350</xdr:colOff>
      <xdr:row>65</xdr:row>
      <xdr:rowOff>94742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983214"/>
          <a:ext cx="8382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166895</xdr:rowOff>
    </xdr:from>
    <xdr:ext cx="762000" cy="259045"/>
    <xdr:sp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96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150368</xdr:rowOff>
    </xdr:from>
    <xdr:to>
      <xdr:col>23</xdr:col>
      <xdr:colOff>184150</xdr:colOff>
      <xdr:row>64</xdr:row>
      <xdr:rowOff>80518</xdr:rowOff>
    </xdr:to>
    <xdr:sp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5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10414</xdr:rowOff>
    </xdr:from>
    <xdr:to>
      <xdr:col>19</xdr:col>
      <xdr:colOff>133350</xdr:colOff>
      <xdr:row>65</xdr:row>
      <xdr:rowOff>46482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983214"/>
          <a:ext cx="8890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128778</xdr:rowOff>
    </xdr:from>
    <xdr:to>
      <xdr:col>19</xdr:col>
      <xdr:colOff>184150</xdr:colOff>
      <xdr:row>63</xdr:row>
      <xdr:rowOff>58928</xdr:rowOff>
    </xdr:to>
    <xdr:sp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69105</xdr:rowOff>
    </xdr:from>
    <xdr:ext cx="736600" cy="259045"/>
    <xdr:sp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527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41656</xdr:rowOff>
    </xdr:from>
    <xdr:to>
      <xdr:col>15</xdr:col>
      <xdr:colOff>82550</xdr:colOff>
      <xdr:row>65</xdr:row>
      <xdr:rowOff>46482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18590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41656</xdr:rowOff>
    </xdr:from>
    <xdr:to>
      <xdr:col>15</xdr:col>
      <xdr:colOff>133350</xdr:colOff>
      <xdr:row>64</xdr:row>
      <xdr:rowOff>143256</xdr:rowOff>
    </xdr:to>
    <xdr:sp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153433</xdr:rowOff>
    </xdr:from>
    <xdr:ext cx="762000" cy="259045"/>
    <xdr:sp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78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41656</xdr:rowOff>
    </xdr:from>
    <xdr:to>
      <xdr:col>11</xdr:col>
      <xdr:colOff>31750</xdr:colOff>
      <xdr:row>65</xdr:row>
      <xdr:rowOff>118872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18590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6113</xdr:rowOff>
    </xdr:from>
    <xdr:ext cx="762000" cy="259045"/>
    <xdr:sp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43942</xdr:rowOff>
    </xdr:from>
    <xdr:to>
      <xdr:col>23</xdr:col>
      <xdr:colOff>184150</xdr:colOff>
      <xdr:row>65</xdr:row>
      <xdr:rowOff>145542</xdr:rowOff>
    </xdr:to>
    <xdr:sp textlink="">
      <xdr:nvSpPr>
        <xdr:cNvPr id="149" name="楕円 148">
          <a:extLst>
            <a:ext uri="{FF2B5EF4-FFF2-40B4-BE49-F238E27FC236}">
              <a16:creationId xmlns:a16="http://schemas.microsoft.com/office/drawing/2014/main" id="{00000000-0008-0000-0300-000095000000}"/>
            </a:ext>
          </a:extLst>
        </xdr:cNvPr>
        <xdr:cNvSpPr/>
      </xdr:nvSpPr>
      <xdr:spPr>
        <a:xfrm>
          <a:off x="49022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16019</xdr:rowOff>
    </xdr:from>
    <xdr:ext cx="762000" cy="259045"/>
    <xdr:sp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16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131064</xdr:rowOff>
    </xdr:from>
    <xdr:to>
      <xdr:col>19</xdr:col>
      <xdr:colOff>184150</xdr:colOff>
      <xdr:row>64</xdr:row>
      <xdr:rowOff>61214</xdr:rowOff>
    </xdr:to>
    <xdr:sp textlink="">
      <xdr:nvSpPr>
        <xdr:cNvPr id="151" name="楕円 150">
          <a:extLst>
            <a:ext uri="{FF2B5EF4-FFF2-40B4-BE49-F238E27FC236}">
              <a16:creationId xmlns:a16="http://schemas.microsoft.com/office/drawing/2014/main" id="{00000000-0008-0000-0300-000097000000}"/>
            </a:ext>
          </a:extLst>
        </xdr:cNvPr>
        <xdr:cNvSpPr/>
      </xdr:nvSpPr>
      <xdr:spPr>
        <a:xfrm>
          <a:off x="4064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45991</xdr:rowOff>
    </xdr:from>
    <xdr:ext cx="736600" cy="259045"/>
    <xdr:sp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018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167132</xdr:rowOff>
    </xdr:from>
    <xdr:to>
      <xdr:col>15</xdr:col>
      <xdr:colOff>133350</xdr:colOff>
      <xdr:row>65</xdr:row>
      <xdr:rowOff>97282</xdr:rowOff>
    </xdr:to>
    <xdr:sp textlink="">
      <xdr:nvSpPr>
        <xdr:cNvPr id="153" name="楕円 152">
          <a:extLst>
            <a:ext uri="{FF2B5EF4-FFF2-40B4-BE49-F238E27FC236}">
              <a16:creationId xmlns:a16="http://schemas.microsoft.com/office/drawing/2014/main" id="{00000000-0008-0000-0300-000099000000}"/>
            </a:ext>
          </a:extLst>
        </xdr:cNvPr>
        <xdr:cNvSpPr/>
      </xdr:nvSpPr>
      <xdr:spPr>
        <a:xfrm>
          <a:off x="3175000" y="111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82059</xdr:rowOff>
    </xdr:from>
    <xdr:ext cx="762000" cy="259045"/>
    <xdr:sp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22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162306</xdr:rowOff>
    </xdr:from>
    <xdr:to>
      <xdr:col>11</xdr:col>
      <xdr:colOff>82550</xdr:colOff>
      <xdr:row>65</xdr:row>
      <xdr:rowOff>92456</xdr:rowOff>
    </xdr:to>
    <xdr:sp textlink="">
      <xdr:nvSpPr>
        <xdr:cNvPr id="155" name="楕円 154">
          <a:extLst>
            <a:ext uri="{FF2B5EF4-FFF2-40B4-BE49-F238E27FC236}">
              <a16:creationId xmlns:a16="http://schemas.microsoft.com/office/drawing/2014/main" id="{00000000-0008-0000-0300-00009B000000}"/>
            </a:ext>
          </a:extLst>
        </xdr:cNvPr>
        <xdr:cNvSpPr/>
      </xdr:nvSpPr>
      <xdr:spPr>
        <a:xfrm>
          <a:off x="2286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77233</xdr:rowOff>
    </xdr:from>
    <xdr:ext cx="762000" cy="259045"/>
    <xdr:sp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22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68072</xdr:rowOff>
    </xdr:from>
    <xdr:to>
      <xdr:col>7</xdr:col>
      <xdr:colOff>31750</xdr:colOff>
      <xdr:row>65</xdr:row>
      <xdr:rowOff>169672</xdr:rowOff>
    </xdr:to>
    <xdr:sp textlink="">
      <xdr:nvSpPr>
        <xdr:cNvPr id="157" name="楕円 156">
          <a:extLst>
            <a:ext uri="{FF2B5EF4-FFF2-40B4-BE49-F238E27FC236}">
              <a16:creationId xmlns:a16="http://schemas.microsoft.com/office/drawing/2014/main" id="{00000000-0008-0000-0300-00009D000000}"/>
            </a:ext>
          </a:extLst>
        </xdr:cNvPr>
        <xdr:cNvSpPr/>
      </xdr:nvSpPr>
      <xdr:spPr>
        <a:xfrm>
          <a:off x="13970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154449</xdr:rowOff>
    </xdr:from>
    <xdr:ext cx="762000" cy="259045"/>
    <xdr:sp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29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令和２年度から会計年度任用職員制度が導入されたことにより、人件費が大きく増加している。</a:t>
          </a:r>
        </a:p>
        <a:p>
          <a:r>
            <a:rPr kumimoji="1" lang="ja-JP" altLang="en-US" sz="1300">
              <a:latin typeface="ＭＳ Ｐゴシック" panose="020B0600070205080204" pitchFamily="50" charset="-128"/>
              <a:ea typeface="ＭＳ Ｐゴシック" panose="020B0600070205080204" pitchFamily="50" charset="-128"/>
            </a:rPr>
            <a:t>　現状としては、ごみ処理の事業を直営で行っているため、その結果として人件費及び施設の運営経費や維持補修費が類似団体内平均値と比較して高くなる傾向にあり、また令和６年度から会計年度任用職員の勤勉手当の支給開始により、数値はさらに悪化する見込みであるため、今後も行財政改革における改革項目を着実に実行することにより、人件費の抑制などに努めていく。</a:t>
          </a:r>
        </a:p>
      </xdr:txBody>
    </xdr:sp>
    <xdr:clientData/>
  </xdr:twoCellAnchor>
  <xdr:oneCellAnchor>
    <xdr:from>
      <xdr:col>3</xdr:col>
      <xdr:colOff>95250</xdr:colOff>
      <xdr:row>77</xdr:row>
      <xdr:rowOff>6350</xdr:rowOff>
    </xdr:from>
    <xdr:ext cx="349839" cy="225703"/>
    <xdr:sp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67982</xdr:rowOff>
    </xdr:from>
    <xdr:to>
      <xdr:col>23</xdr:col>
      <xdr:colOff>133350</xdr:colOff>
      <xdr:row>89</xdr:row>
      <xdr:rowOff>68348</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55432"/>
          <a:ext cx="0" cy="1371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40425</xdr:rowOff>
    </xdr:from>
    <xdr:ext cx="762000" cy="259045"/>
    <xdr:sp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299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68348</xdr:rowOff>
    </xdr:from>
    <xdr:to>
      <xdr:col>24</xdr:col>
      <xdr:colOff>12700</xdr:colOff>
      <xdr:row>89</xdr:row>
      <xdr:rowOff>68348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32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154359</xdr:rowOff>
    </xdr:from>
    <xdr:ext cx="762000" cy="259045"/>
    <xdr:sp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9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67982</xdr:rowOff>
    </xdr:from>
    <xdr:to>
      <xdr:col>24</xdr:col>
      <xdr:colOff>12700</xdr:colOff>
      <xdr:row>81</xdr:row>
      <xdr:rowOff>67982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55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7041</xdr:rowOff>
    </xdr:from>
    <xdr:to>
      <xdr:col>23</xdr:col>
      <xdr:colOff>133350</xdr:colOff>
      <xdr:row>83</xdr:row>
      <xdr:rowOff>73013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237391"/>
          <a:ext cx="838200" cy="6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152875</xdr:rowOff>
    </xdr:from>
    <xdr:ext cx="762000" cy="259045"/>
    <xdr:sp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040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136348</xdr:rowOff>
    </xdr:from>
    <xdr:to>
      <xdr:col>23</xdr:col>
      <xdr:colOff>184150</xdr:colOff>
      <xdr:row>83</xdr:row>
      <xdr:rowOff>66498</xdr:rowOff>
    </xdr:to>
    <xdr:sp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19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108448</xdr:rowOff>
    </xdr:from>
    <xdr:to>
      <xdr:col>19</xdr:col>
      <xdr:colOff>133350</xdr:colOff>
      <xdr:row>83</xdr:row>
      <xdr:rowOff>7041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167348"/>
          <a:ext cx="889000" cy="7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103290</xdr:rowOff>
    </xdr:from>
    <xdr:to>
      <xdr:col>19</xdr:col>
      <xdr:colOff>184150</xdr:colOff>
      <xdr:row>83</xdr:row>
      <xdr:rowOff>33440</xdr:rowOff>
    </xdr:to>
    <xdr:sp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16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43617</xdr:rowOff>
    </xdr:from>
    <xdr:ext cx="736600" cy="259045"/>
    <xdr:sp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93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9533</xdr:rowOff>
    </xdr:from>
    <xdr:to>
      <xdr:col>15</xdr:col>
      <xdr:colOff>82550</xdr:colOff>
      <xdr:row>82</xdr:row>
      <xdr:rowOff>108448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068433"/>
          <a:ext cx="889000" cy="9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60393</xdr:rowOff>
    </xdr:from>
    <xdr:to>
      <xdr:col>15</xdr:col>
      <xdr:colOff>133350</xdr:colOff>
      <xdr:row>82</xdr:row>
      <xdr:rowOff>161993</xdr:rowOff>
    </xdr:to>
    <xdr:sp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11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146770</xdr:rowOff>
    </xdr:from>
    <xdr:ext cx="762000" cy="259045"/>
    <xdr:sp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20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9533</xdr:rowOff>
    </xdr:from>
    <xdr:to>
      <xdr:col>11</xdr:col>
      <xdr:colOff>31750</xdr:colOff>
      <xdr:row>82</xdr:row>
      <xdr:rowOff>61678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1447800" y="14068433"/>
          <a:ext cx="889000" cy="5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91</xdr:rowOff>
    </xdr:from>
    <xdr:to>
      <xdr:col>11</xdr:col>
      <xdr:colOff>82550</xdr:colOff>
      <xdr:row>82</xdr:row>
      <xdr:rowOff>101691</xdr:rowOff>
    </xdr:to>
    <xdr:sp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5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86468</xdr:rowOff>
    </xdr:from>
    <xdr:ext cx="762000" cy="259045"/>
    <xdr:sp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145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340</xdr:rowOff>
    </xdr:from>
    <xdr:to>
      <xdr:col>7</xdr:col>
      <xdr:colOff>31750</xdr:colOff>
      <xdr:row>82</xdr:row>
      <xdr:rowOff>101940</xdr:rowOff>
    </xdr:to>
    <xdr:sp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5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112117</xdr:rowOff>
    </xdr:from>
    <xdr:ext cx="762000" cy="259045"/>
    <xdr:sp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82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22213</xdr:rowOff>
    </xdr:from>
    <xdr:to>
      <xdr:col>23</xdr:col>
      <xdr:colOff>184150</xdr:colOff>
      <xdr:row>83</xdr:row>
      <xdr:rowOff>123813</xdr:rowOff>
    </xdr:to>
    <xdr:sp textlink="">
      <xdr:nvSpPr>
        <xdr:cNvPr id="208" name="楕円 207">
          <a:extLst>
            <a:ext uri="{FF2B5EF4-FFF2-40B4-BE49-F238E27FC236}">
              <a16:creationId xmlns:a16="http://schemas.microsoft.com/office/drawing/2014/main" id="{00000000-0008-0000-0300-0000D0000000}"/>
            </a:ext>
          </a:extLst>
        </xdr:cNvPr>
        <xdr:cNvSpPr/>
      </xdr:nvSpPr>
      <xdr:spPr>
        <a:xfrm>
          <a:off x="4902200" y="1425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165740</xdr:rowOff>
    </xdr:from>
    <xdr:ext cx="762000" cy="259045"/>
    <xdr:sp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22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127691</xdr:rowOff>
    </xdr:from>
    <xdr:to>
      <xdr:col>19</xdr:col>
      <xdr:colOff>184150</xdr:colOff>
      <xdr:row>83</xdr:row>
      <xdr:rowOff>57841</xdr:rowOff>
    </xdr:to>
    <xdr:sp textlink="">
      <xdr:nvSpPr>
        <xdr:cNvPr id="210" name="楕円 209">
          <a:extLst>
            <a:ext uri="{FF2B5EF4-FFF2-40B4-BE49-F238E27FC236}">
              <a16:creationId xmlns:a16="http://schemas.microsoft.com/office/drawing/2014/main" id="{00000000-0008-0000-0300-0000D2000000}"/>
            </a:ext>
          </a:extLst>
        </xdr:cNvPr>
        <xdr:cNvSpPr/>
      </xdr:nvSpPr>
      <xdr:spPr>
        <a:xfrm>
          <a:off x="4064000" y="1418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42618</xdr:rowOff>
    </xdr:from>
    <xdr:ext cx="736600" cy="259045"/>
    <xdr:sp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27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57648</xdr:rowOff>
    </xdr:from>
    <xdr:to>
      <xdr:col>15</xdr:col>
      <xdr:colOff>133350</xdr:colOff>
      <xdr:row>82</xdr:row>
      <xdr:rowOff>159248</xdr:rowOff>
    </xdr:to>
    <xdr:sp textlink="">
      <xdr:nvSpPr>
        <xdr:cNvPr id="212" name="楕円 211">
          <a:extLst>
            <a:ext uri="{FF2B5EF4-FFF2-40B4-BE49-F238E27FC236}">
              <a16:creationId xmlns:a16="http://schemas.microsoft.com/office/drawing/2014/main" id="{00000000-0008-0000-0300-0000D4000000}"/>
            </a:ext>
          </a:extLst>
        </xdr:cNvPr>
        <xdr:cNvSpPr/>
      </xdr:nvSpPr>
      <xdr:spPr>
        <a:xfrm>
          <a:off x="3175000" y="1411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169425</xdr:rowOff>
    </xdr:from>
    <xdr:ext cx="762000" cy="259045"/>
    <xdr:sp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885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130183</xdr:rowOff>
    </xdr:from>
    <xdr:to>
      <xdr:col>11</xdr:col>
      <xdr:colOff>82550</xdr:colOff>
      <xdr:row>82</xdr:row>
      <xdr:rowOff>60333</xdr:rowOff>
    </xdr:to>
    <xdr:sp textlink="">
      <xdr:nvSpPr>
        <xdr:cNvPr id="214" name="楕円 213">
          <a:extLst>
            <a:ext uri="{FF2B5EF4-FFF2-40B4-BE49-F238E27FC236}">
              <a16:creationId xmlns:a16="http://schemas.microsoft.com/office/drawing/2014/main" id="{00000000-0008-0000-0300-0000D6000000}"/>
            </a:ext>
          </a:extLst>
        </xdr:cNvPr>
        <xdr:cNvSpPr/>
      </xdr:nvSpPr>
      <xdr:spPr>
        <a:xfrm>
          <a:off x="2286000" y="1401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70510</xdr:rowOff>
    </xdr:from>
    <xdr:ext cx="762000" cy="259045"/>
    <xdr:sp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786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10878</xdr:rowOff>
    </xdr:from>
    <xdr:to>
      <xdr:col>7</xdr:col>
      <xdr:colOff>31750</xdr:colOff>
      <xdr:row>82</xdr:row>
      <xdr:rowOff>112478</xdr:rowOff>
    </xdr:to>
    <xdr:sp textlink="">
      <xdr:nvSpPr>
        <xdr:cNvPr id="216" name="楕円 215">
          <a:extLst>
            <a:ext uri="{FF2B5EF4-FFF2-40B4-BE49-F238E27FC236}">
              <a16:creationId xmlns:a16="http://schemas.microsoft.com/office/drawing/2014/main" id="{00000000-0008-0000-0300-0000D8000000}"/>
            </a:ext>
          </a:extLst>
        </xdr:cNvPr>
        <xdr:cNvSpPr/>
      </xdr:nvSpPr>
      <xdr:spPr>
        <a:xfrm>
          <a:off x="1397000" y="1406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97255</xdr:rowOff>
    </xdr:from>
    <xdr:ext cx="762000" cy="259045"/>
    <xdr:sp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156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本町は従前より国の給料水準を下回っており、大阪府内でも低い水準となっている。</a:t>
          </a:r>
        </a:p>
        <a:p>
          <a:r>
            <a:rPr kumimoji="1" lang="ja-JP" altLang="en-US" sz="1300">
              <a:latin typeface="ＭＳ Ｐゴシック" panose="020B0600070205080204" pitchFamily="50" charset="-128"/>
              <a:ea typeface="ＭＳ Ｐゴシック" panose="020B0600070205080204" pitchFamily="50" charset="-128"/>
            </a:rPr>
            <a:t>　今後も中長期的なビジョンに立って、職員年齢構成の平準化を推進するとともに、引き続き国家公務員に準拠した適正な給与制度による運営を行う。</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87086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12157"/>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150586</xdr:rowOff>
    </xdr:from>
    <xdr:to>
      <xdr:col>81</xdr:col>
      <xdr:colOff>44450</xdr:colOff>
      <xdr:row>83</xdr:row>
      <xdr:rowOff>167821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380936"/>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167821</xdr:rowOff>
    </xdr:from>
    <xdr:to>
      <xdr:col>77</xdr:col>
      <xdr:colOff>44450</xdr:colOff>
      <xdr:row>83</xdr:row>
      <xdr:rowOff>167821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398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84563</xdr:rowOff>
    </xdr:from>
    <xdr:ext cx="736600" cy="259045"/>
    <xdr:sp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657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167821</xdr:rowOff>
    </xdr:from>
    <xdr:to>
      <xdr:col>72</xdr:col>
      <xdr:colOff>203200</xdr:colOff>
      <xdr:row>84</xdr:row>
      <xdr:rowOff>65314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39817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65314</xdr:rowOff>
    </xdr:from>
    <xdr:to>
      <xdr:col>68</xdr:col>
      <xdr:colOff>152400</xdr:colOff>
      <xdr:row>84</xdr:row>
      <xdr:rowOff>82550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4671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99786</xdr:rowOff>
    </xdr:from>
    <xdr:to>
      <xdr:col>81</xdr:col>
      <xdr:colOff>95250</xdr:colOff>
      <xdr:row>84</xdr:row>
      <xdr:rowOff>29936</xdr:rowOff>
    </xdr:to>
    <xdr:sp textlink="">
      <xdr:nvSpPr>
        <xdr:cNvPr id="272" name="楕円 271">
          <a:extLst>
            <a:ext uri="{FF2B5EF4-FFF2-40B4-BE49-F238E27FC236}">
              <a16:creationId xmlns:a16="http://schemas.microsoft.com/office/drawing/2014/main" id="{00000000-0008-0000-0300-000010010000}"/>
            </a:ext>
          </a:extLst>
        </xdr:cNvPr>
        <xdr:cNvSpPr/>
      </xdr:nvSpPr>
      <xdr:spPr>
        <a:xfrm>
          <a:off x="169672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116313</xdr:rowOff>
    </xdr:from>
    <xdr:ext cx="762000" cy="259045"/>
    <xdr:sp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17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117021</xdr:rowOff>
    </xdr:from>
    <xdr:to>
      <xdr:col>77</xdr:col>
      <xdr:colOff>95250</xdr:colOff>
      <xdr:row>84</xdr:row>
      <xdr:rowOff>47171</xdr:rowOff>
    </xdr:to>
    <xdr:sp textlink="">
      <xdr:nvSpPr>
        <xdr:cNvPr id="274" name="楕円 273">
          <a:extLst>
            <a:ext uri="{FF2B5EF4-FFF2-40B4-BE49-F238E27FC236}">
              <a16:creationId xmlns:a16="http://schemas.microsoft.com/office/drawing/2014/main" id="{00000000-0008-0000-0300-000012010000}"/>
            </a:ext>
          </a:extLst>
        </xdr:cNvPr>
        <xdr:cNvSpPr/>
      </xdr:nvSpPr>
      <xdr:spPr>
        <a:xfrm>
          <a:off x="16129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57348</xdr:rowOff>
    </xdr:from>
    <xdr:ext cx="736600" cy="259045"/>
    <xdr:sp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11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117021</xdr:rowOff>
    </xdr:from>
    <xdr:to>
      <xdr:col>73</xdr:col>
      <xdr:colOff>44450</xdr:colOff>
      <xdr:row>84</xdr:row>
      <xdr:rowOff>47171</xdr:rowOff>
    </xdr:to>
    <xdr:sp textlink="">
      <xdr:nvSpPr>
        <xdr:cNvPr id="276" name="楕円 275">
          <a:extLst>
            <a:ext uri="{FF2B5EF4-FFF2-40B4-BE49-F238E27FC236}">
              <a16:creationId xmlns:a16="http://schemas.microsoft.com/office/drawing/2014/main" id="{00000000-0008-0000-0300-000014010000}"/>
            </a:ext>
          </a:extLst>
        </xdr:cNvPr>
        <xdr:cNvSpPr/>
      </xdr:nvSpPr>
      <xdr:spPr>
        <a:xfrm>
          <a:off x="15240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57348</xdr:rowOff>
    </xdr:from>
    <xdr:ext cx="762000" cy="259045"/>
    <xdr:sp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14514</xdr:rowOff>
    </xdr:from>
    <xdr:to>
      <xdr:col>68</xdr:col>
      <xdr:colOff>203200</xdr:colOff>
      <xdr:row>84</xdr:row>
      <xdr:rowOff>116114</xdr:rowOff>
    </xdr:to>
    <xdr:sp textlink="">
      <xdr:nvSpPr>
        <xdr:cNvPr id="278" name="楕円 277">
          <a:extLst>
            <a:ext uri="{FF2B5EF4-FFF2-40B4-BE49-F238E27FC236}">
              <a16:creationId xmlns:a16="http://schemas.microsoft.com/office/drawing/2014/main" id="{00000000-0008-0000-0300-000016010000}"/>
            </a:ext>
          </a:extLst>
        </xdr:cNvPr>
        <xdr:cNvSpPr/>
      </xdr:nvSpPr>
      <xdr:spPr>
        <a:xfrm>
          <a:off x="14351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126291</xdr:rowOff>
    </xdr:from>
    <xdr:ext cx="762000" cy="259045"/>
    <xdr:sp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textlink="">
      <xdr:nvSpPr>
        <xdr:cNvPr id="280" name="楕円 279">
          <a:extLst>
            <a:ext uri="{FF2B5EF4-FFF2-40B4-BE49-F238E27FC236}">
              <a16:creationId xmlns:a16="http://schemas.microsoft.com/office/drawing/2014/main" id="{00000000-0008-0000-0300-000018010000}"/>
            </a:ext>
          </a:extLst>
        </xdr:cNvPr>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「行財政構造改革プラン」に基づき、職員数の適正管理などに努めてきたことも奏功し、</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からほぼ横ばいで推移している。</a:t>
          </a:r>
        </a:p>
        <a:p>
          <a:r>
            <a:rPr kumimoji="1" lang="ja-JP" altLang="en-US" sz="1300">
              <a:latin typeface="ＭＳ Ｐゴシック" panose="020B0600070205080204" pitchFamily="50" charset="-128"/>
              <a:ea typeface="ＭＳ Ｐゴシック" panose="020B0600070205080204" pitchFamily="50" charset="-128"/>
            </a:rPr>
            <a:t>　今後も業務の性質、職員の年齢構成にも留意し、将来的にも行政サービスの低下とならないよう配慮しながら職員数の適正管理を行っていく。</a:t>
          </a:r>
        </a:p>
      </xdr:txBody>
    </xdr:sp>
    <xdr:clientData/>
  </xdr:twoCellAnchor>
  <xdr:oneCellAnchor>
    <xdr:from>
      <xdr:col>61</xdr:col>
      <xdr:colOff>6350</xdr:colOff>
      <xdr:row>54</xdr:row>
      <xdr:rowOff>139700</xdr:rowOff>
    </xdr:from>
    <xdr:ext cx="349839" cy="225703"/>
    <xdr:sp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9797</xdr:rowOff>
    </xdr:from>
    <xdr:to>
      <xdr:col>81</xdr:col>
      <xdr:colOff>44450</xdr:colOff>
      <xdr:row>67</xdr:row>
      <xdr:rowOff>105863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53897"/>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77940</xdr:rowOff>
    </xdr:from>
    <xdr:ext cx="762000" cy="259045"/>
    <xdr:sp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105863</xdr:rowOff>
    </xdr:from>
    <xdr:to>
      <xdr:col>81</xdr:col>
      <xdr:colOff>133350</xdr:colOff>
      <xdr:row>67</xdr:row>
      <xdr:rowOff>105863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9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96174</xdr:rowOff>
    </xdr:from>
    <xdr:ext cx="762000" cy="259045"/>
    <xdr:sp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6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9797</xdr:rowOff>
    </xdr:from>
    <xdr:to>
      <xdr:col>81</xdr:col>
      <xdr:colOff>133350</xdr:colOff>
      <xdr:row>58</xdr:row>
      <xdr:rowOff>9797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5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54701</xdr:rowOff>
    </xdr:from>
    <xdr:to>
      <xdr:col>81</xdr:col>
      <xdr:colOff>44450</xdr:colOff>
      <xdr:row>60</xdr:row>
      <xdr:rowOff>71937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341701"/>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24237</xdr:rowOff>
    </xdr:from>
    <xdr:ext cx="762000" cy="259045"/>
    <xdr:sp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11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52160</xdr:rowOff>
    </xdr:from>
    <xdr:to>
      <xdr:col>81</xdr:col>
      <xdr:colOff>95250</xdr:colOff>
      <xdr:row>60</xdr:row>
      <xdr:rowOff>153760</xdr:rowOff>
    </xdr:to>
    <xdr:sp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65042</xdr:rowOff>
    </xdr:from>
    <xdr:to>
      <xdr:col>77</xdr:col>
      <xdr:colOff>44450</xdr:colOff>
      <xdr:row>60</xdr:row>
      <xdr:rowOff>71937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352042"/>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36649</xdr:rowOff>
    </xdr:from>
    <xdr:to>
      <xdr:col>77</xdr:col>
      <xdr:colOff>95250</xdr:colOff>
      <xdr:row>60</xdr:row>
      <xdr:rowOff>138249</xdr:rowOff>
    </xdr:to>
    <xdr:sp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123026</xdr:rowOff>
    </xdr:from>
    <xdr:ext cx="736600" cy="259045"/>
    <xdr:sp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410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27124</xdr:rowOff>
    </xdr:from>
    <xdr:to>
      <xdr:col>72</xdr:col>
      <xdr:colOff>203200</xdr:colOff>
      <xdr:row>60</xdr:row>
      <xdr:rowOff>65042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314124"/>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24584</xdr:rowOff>
    </xdr:from>
    <xdr:to>
      <xdr:col>73</xdr:col>
      <xdr:colOff>44450</xdr:colOff>
      <xdr:row>60</xdr:row>
      <xdr:rowOff>126184</xdr:rowOff>
    </xdr:to>
    <xdr:sp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110961</xdr:rowOff>
    </xdr:from>
    <xdr:ext cx="762000" cy="259045"/>
    <xdr:sp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9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27124</xdr:rowOff>
    </xdr:from>
    <xdr:to>
      <xdr:col>68</xdr:col>
      <xdr:colOff>152400</xdr:colOff>
      <xdr:row>60</xdr:row>
      <xdr:rowOff>35741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314124"/>
          <a:ext cx="889000" cy="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33201</xdr:rowOff>
    </xdr:from>
    <xdr:to>
      <xdr:col>68</xdr:col>
      <xdr:colOff>203200</xdr:colOff>
      <xdr:row>60</xdr:row>
      <xdr:rowOff>134801</xdr:rowOff>
    </xdr:to>
    <xdr:sp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119578</xdr:rowOff>
    </xdr:from>
    <xdr:ext cx="762000" cy="259045"/>
    <xdr:sp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28031</xdr:rowOff>
    </xdr:from>
    <xdr:to>
      <xdr:col>64</xdr:col>
      <xdr:colOff>152400</xdr:colOff>
      <xdr:row>60</xdr:row>
      <xdr:rowOff>129631</xdr:rowOff>
    </xdr:to>
    <xdr:sp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114408</xdr:rowOff>
    </xdr:from>
    <xdr:ext cx="762000" cy="259045"/>
    <xdr:sp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3901</xdr:rowOff>
    </xdr:from>
    <xdr:to>
      <xdr:col>81</xdr:col>
      <xdr:colOff>95250</xdr:colOff>
      <xdr:row>60</xdr:row>
      <xdr:rowOff>105501</xdr:rowOff>
    </xdr:to>
    <xdr:sp textlink="">
      <xdr:nvSpPr>
        <xdr:cNvPr id="337" name="楕円 336">
          <a:extLst>
            <a:ext uri="{FF2B5EF4-FFF2-40B4-BE49-F238E27FC236}">
              <a16:creationId xmlns:a16="http://schemas.microsoft.com/office/drawing/2014/main" id="{00000000-0008-0000-0300-000051010000}"/>
            </a:ext>
          </a:extLst>
        </xdr:cNvPr>
        <xdr:cNvSpPr/>
      </xdr:nvSpPr>
      <xdr:spPr>
        <a:xfrm>
          <a:off x="16967200" y="1029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20428</xdr:rowOff>
    </xdr:from>
    <xdr:ext cx="762000" cy="259045"/>
    <xdr:sp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13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21137</xdr:rowOff>
    </xdr:from>
    <xdr:to>
      <xdr:col>77</xdr:col>
      <xdr:colOff>95250</xdr:colOff>
      <xdr:row>60</xdr:row>
      <xdr:rowOff>122737</xdr:rowOff>
    </xdr:to>
    <xdr:sp textlink="">
      <xdr:nvSpPr>
        <xdr:cNvPr id="339" name="楕円 338">
          <a:extLst>
            <a:ext uri="{FF2B5EF4-FFF2-40B4-BE49-F238E27FC236}">
              <a16:creationId xmlns:a16="http://schemas.microsoft.com/office/drawing/2014/main" id="{00000000-0008-0000-0300-000053010000}"/>
            </a:ext>
          </a:extLst>
        </xdr:cNvPr>
        <xdr:cNvSpPr/>
      </xdr:nvSpPr>
      <xdr:spPr>
        <a:xfrm>
          <a:off x="16129000" y="1030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132914</xdr:rowOff>
    </xdr:from>
    <xdr:ext cx="736600" cy="259045"/>
    <xdr:sp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077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14242</xdr:rowOff>
    </xdr:from>
    <xdr:to>
      <xdr:col>73</xdr:col>
      <xdr:colOff>44450</xdr:colOff>
      <xdr:row>60</xdr:row>
      <xdr:rowOff>115842</xdr:rowOff>
    </xdr:to>
    <xdr:sp textlink="">
      <xdr:nvSpPr>
        <xdr:cNvPr id="341" name="楕円 340">
          <a:extLst>
            <a:ext uri="{FF2B5EF4-FFF2-40B4-BE49-F238E27FC236}">
              <a16:creationId xmlns:a16="http://schemas.microsoft.com/office/drawing/2014/main" id="{00000000-0008-0000-0300-000055010000}"/>
            </a:ext>
          </a:extLst>
        </xdr:cNvPr>
        <xdr:cNvSpPr/>
      </xdr:nvSpPr>
      <xdr:spPr>
        <a:xfrm>
          <a:off x="15240000" y="1030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126019</xdr:rowOff>
    </xdr:from>
    <xdr:ext cx="762000" cy="259045"/>
    <xdr:sp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070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147774</xdr:rowOff>
    </xdr:from>
    <xdr:to>
      <xdr:col>68</xdr:col>
      <xdr:colOff>203200</xdr:colOff>
      <xdr:row>60</xdr:row>
      <xdr:rowOff>77924</xdr:rowOff>
    </xdr:to>
    <xdr:sp textlink="">
      <xdr:nvSpPr>
        <xdr:cNvPr id="343" name="楕円 342">
          <a:extLst>
            <a:ext uri="{FF2B5EF4-FFF2-40B4-BE49-F238E27FC236}">
              <a16:creationId xmlns:a16="http://schemas.microsoft.com/office/drawing/2014/main" id="{00000000-0008-0000-0300-000057010000}"/>
            </a:ext>
          </a:extLst>
        </xdr:cNvPr>
        <xdr:cNvSpPr/>
      </xdr:nvSpPr>
      <xdr:spPr>
        <a:xfrm>
          <a:off x="14351000" y="1026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88101</xdr:rowOff>
    </xdr:from>
    <xdr:ext cx="762000" cy="259045"/>
    <xdr:sp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032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156391</xdr:rowOff>
    </xdr:from>
    <xdr:to>
      <xdr:col>64</xdr:col>
      <xdr:colOff>152400</xdr:colOff>
      <xdr:row>60</xdr:row>
      <xdr:rowOff>86541</xdr:rowOff>
    </xdr:to>
    <xdr:sp textlink="">
      <xdr:nvSpPr>
        <xdr:cNvPr id="345" name="楕円 344">
          <a:extLst>
            <a:ext uri="{FF2B5EF4-FFF2-40B4-BE49-F238E27FC236}">
              <a16:creationId xmlns:a16="http://schemas.microsoft.com/office/drawing/2014/main" id="{00000000-0008-0000-0300-000059010000}"/>
            </a:ext>
          </a:extLst>
        </xdr:cNvPr>
        <xdr:cNvSpPr/>
      </xdr:nvSpPr>
      <xdr:spPr>
        <a:xfrm>
          <a:off x="13462000" y="1027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96718</xdr:rowOff>
    </xdr:from>
    <xdr:ext cx="762000" cy="259045"/>
    <xdr:sp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0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３ヶ年平均の算出対象から令和元年度の</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％が外れ、令和４年度の</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％が対象となったため、実質公債費比率は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ポイント良化した。</a:t>
          </a:r>
        </a:p>
        <a:p>
          <a:r>
            <a:rPr kumimoji="1" lang="ja-JP" altLang="en-US" sz="1300">
              <a:latin typeface="ＭＳ Ｐゴシック" panose="020B0600070205080204" pitchFamily="50" charset="-128"/>
              <a:ea typeface="ＭＳ Ｐゴシック" panose="020B0600070205080204" pitchFamily="50" charset="-128"/>
            </a:rPr>
            <a:t>　町債の借入れにあたっては、計画的な事業実施に基づき、先を見通した借入れを行ってきた。今後も、町債を借り入れる際には、交付税措置のあるものを中心に借り入れ、国・府の財政支援制度を有効に活用するなど、財政負担の軽減に引き続き努める。</a:t>
          </a:r>
        </a:p>
      </xdr:txBody>
    </xdr:sp>
    <xdr:clientData/>
  </xdr:twoCellAnchor>
  <xdr:oneCellAnchor>
    <xdr:from>
      <xdr:col>61</xdr:col>
      <xdr:colOff>6350</xdr:colOff>
      <xdr:row>32</xdr:row>
      <xdr:rowOff>101600</xdr:rowOff>
    </xdr:from>
    <xdr:ext cx="298543" cy="225703"/>
    <xdr:sp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109583</xdr:rowOff>
    </xdr:from>
    <xdr:to>
      <xdr:col>81</xdr:col>
      <xdr:colOff>44450</xdr:colOff>
      <xdr:row>44</xdr:row>
      <xdr:rowOff>109946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81783"/>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24510</xdr:rowOff>
    </xdr:from>
    <xdr:ext cx="762000" cy="259045"/>
    <xdr:sp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2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109583</xdr:rowOff>
    </xdr:from>
    <xdr:to>
      <xdr:col>81</xdr:col>
      <xdr:colOff>133350</xdr:colOff>
      <xdr:row>36</xdr:row>
      <xdr:rowOff>109583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8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56243</xdr:rowOff>
    </xdr:from>
    <xdr:to>
      <xdr:col>81</xdr:col>
      <xdr:colOff>44450</xdr:colOff>
      <xdr:row>38</xdr:row>
      <xdr:rowOff>111397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571343"/>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157678</xdr:rowOff>
    </xdr:from>
    <xdr:ext cx="762000" cy="259045"/>
    <xdr:sp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4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111397</xdr:rowOff>
    </xdr:from>
    <xdr:to>
      <xdr:col>77</xdr:col>
      <xdr:colOff>44450</xdr:colOff>
      <xdr:row>39</xdr:row>
      <xdr:rowOff>22678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626497"/>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164919</xdr:rowOff>
    </xdr:from>
    <xdr:to>
      <xdr:col>77</xdr:col>
      <xdr:colOff>95250</xdr:colOff>
      <xdr:row>40</xdr:row>
      <xdr:rowOff>95069</xdr:rowOff>
    </xdr:to>
    <xdr:sp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79846</xdr:rowOff>
    </xdr:from>
    <xdr:ext cx="736600" cy="259045"/>
    <xdr:sp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37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22678</xdr:rowOff>
    </xdr:from>
    <xdr:to>
      <xdr:col>72</xdr:col>
      <xdr:colOff>203200</xdr:colOff>
      <xdr:row>39</xdr:row>
      <xdr:rowOff>112304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709228"/>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363</xdr:rowOff>
    </xdr:from>
    <xdr:to>
      <xdr:col>73</xdr:col>
      <xdr:colOff>44450</xdr:colOff>
      <xdr:row>40</xdr:row>
      <xdr:rowOff>101963</xdr:rowOff>
    </xdr:to>
    <xdr:sp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86740</xdr:rowOff>
    </xdr:from>
    <xdr:ext cx="762000" cy="259045"/>
    <xdr:sp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4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112304</xdr:rowOff>
    </xdr:from>
    <xdr:to>
      <xdr:col>68</xdr:col>
      <xdr:colOff>152400</xdr:colOff>
      <xdr:row>40</xdr:row>
      <xdr:rowOff>9797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79885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100528</xdr:rowOff>
    </xdr:from>
    <xdr:ext cx="762000" cy="259045"/>
    <xdr:sp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5443</xdr:rowOff>
    </xdr:from>
    <xdr:to>
      <xdr:col>81</xdr:col>
      <xdr:colOff>95250</xdr:colOff>
      <xdr:row>38</xdr:row>
      <xdr:rowOff>107043</xdr:rowOff>
    </xdr:to>
    <xdr:sp textlink="">
      <xdr:nvSpPr>
        <xdr:cNvPr id="400" name="楕円 399">
          <a:extLst>
            <a:ext uri="{FF2B5EF4-FFF2-40B4-BE49-F238E27FC236}">
              <a16:creationId xmlns:a16="http://schemas.microsoft.com/office/drawing/2014/main" id="{00000000-0008-0000-0300-000090010000}"/>
            </a:ext>
          </a:extLst>
        </xdr:cNvPr>
        <xdr:cNvSpPr/>
      </xdr:nvSpPr>
      <xdr:spPr>
        <a:xfrm>
          <a:off x="169672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21970</xdr:rowOff>
    </xdr:from>
    <xdr:ext cx="762000" cy="259045"/>
    <xdr:sp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36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60597</xdr:rowOff>
    </xdr:from>
    <xdr:to>
      <xdr:col>77</xdr:col>
      <xdr:colOff>95250</xdr:colOff>
      <xdr:row>38</xdr:row>
      <xdr:rowOff>162197</xdr:rowOff>
    </xdr:to>
    <xdr:sp textlink="">
      <xdr:nvSpPr>
        <xdr:cNvPr id="402" name="楕円 401">
          <a:extLst>
            <a:ext uri="{FF2B5EF4-FFF2-40B4-BE49-F238E27FC236}">
              <a16:creationId xmlns:a16="http://schemas.microsoft.com/office/drawing/2014/main" id="{00000000-0008-0000-0300-000092010000}"/>
            </a:ext>
          </a:extLst>
        </xdr:cNvPr>
        <xdr:cNvSpPr/>
      </xdr:nvSpPr>
      <xdr:spPr>
        <a:xfrm>
          <a:off x="16129000" y="657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924</xdr:rowOff>
    </xdr:from>
    <xdr:ext cx="736600" cy="259045"/>
    <xdr:sp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344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143328</xdr:rowOff>
    </xdr:from>
    <xdr:to>
      <xdr:col>73</xdr:col>
      <xdr:colOff>44450</xdr:colOff>
      <xdr:row>39</xdr:row>
      <xdr:rowOff>73478</xdr:rowOff>
    </xdr:to>
    <xdr:sp textlink="">
      <xdr:nvSpPr>
        <xdr:cNvPr id="404" name="楕円 403">
          <a:extLst>
            <a:ext uri="{FF2B5EF4-FFF2-40B4-BE49-F238E27FC236}">
              <a16:creationId xmlns:a16="http://schemas.microsoft.com/office/drawing/2014/main" id="{00000000-0008-0000-0300-000094010000}"/>
            </a:ext>
          </a:extLst>
        </xdr:cNvPr>
        <xdr:cNvSpPr/>
      </xdr:nvSpPr>
      <xdr:spPr>
        <a:xfrm>
          <a:off x="15240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83655</xdr:rowOff>
    </xdr:from>
    <xdr:ext cx="762000" cy="259045"/>
    <xdr:sp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61504</xdr:rowOff>
    </xdr:from>
    <xdr:to>
      <xdr:col>68</xdr:col>
      <xdr:colOff>203200</xdr:colOff>
      <xdr:row>39</xdr:row>
      <xdr:rowOff>163104</xdr:rowOff>
    </xdr:to>
    <xdr:sp textlink="">
      <xdr:nvSpPr>
        <xdr:cNvPr id="406" name="楕円 405">
          <a:extLst>
            <a:ext uri="{FF2B5EF4-FFF2-40B4-BE49-F238E27FC236}">
              <a16:creationId xmlns:a16="http://schemas.microsoft.com/office/drawing/2014/main" id="{00000000-0008-0000-0300-000096010000}"/>
            </a:ext>
          </a:extLst>
        </xdr:cNvPr>
        <xdr:cNvSpPr/>
      </xdr:nvSpPr>
      <xdr:spPr>
        <a:xfrm>
          <a:off x="14351000" y="674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1831</xdr:rowOff>
    </xdr:from>
    <xdr:ext cx="762000" cy="259045"/>
    <xdr:sp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51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130447</xdr:rowOff>
    </xdr:from>
    <xdr:to>
      <xdr:col>64</xdr:col>
      <xdr:colOff>152400</xdr:colOff>
      <xdr:row>40</xdr:row>
      <xdr:rowOff>60597</xdr:rowOff>
    </xdr:to>
    <xdr:sp textlink="">
      <xdr:nvSpPr>
        <xdr:cNvPr id="408" name="楕円 407">
          <a:extLst>
            <a:ext uri="{FF2B5EF4-FFF2-40B4-BE49-F238E27FC236}">
              <a16:creationId xmlns:a16="http://schemas.microsoft.com/office/drawing/2014/main" id="{00000000-0008-0000-0300-000098010000}"/>
            </a:ext>
          </a:extLst>
        </xdr:cNvPr>
        <xdr:cNvSpPr/>
      </xdr:nvSpPr>
      <xdr:spPr>
        <a:xfrm>
          <a:off x="13462000" y="681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70774</xdr:rowOff>
    </xdr:from>
    <xdr:ext cx="762000" cy="259045"/>
    <xdr:sp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58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地方債現在高が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百万円増加したものの、くまとりふるさと応援基金などの積立ての増などにより、充当可能財源等が将来負担額を上回るため前年度に引き続き「－」となっている。</a:t>
          </a:r>
        </a:p>
        <a:p>
          <a:r>
            <a:rPr kumimoji="1" lang="ja-JP" altLang="en-US" sz="1300">
              <a:latin typeface="ＭＳ Ｐゴシック" panose="020B0600070205080204" pitchFamily="50" charset="-128"/>
              <a:ea typeface="ＭＳ Ｐゴシック" panose="020B0600070205080204" pitchFamily="50" charset="-128"/>
            </a:rPr>
            <a:t>　今後も、事業実施にあたっては、その必要性や規模等を十分に精査するとともに、町債においては、引き続き交付税措置のあるものを中心に借り入れるなど、国・府の財政支援制度を有効に活用することによって、将来に過度の負担を残さないように努める。</a:t>
          </a:r>
        </a:p>
      </xdr:txBody>
    </xdr:sp>
    <xdr:clientData/>
  </xdr:twoCellAnchor>
  <xdr:oneCellAnchor>
    <xdr:from>
      <xdr:col>61</xdr:col>
      <xdr:colOff>6350</xdr:colOff>
      <xdr:row>10</xdr:row>
      <xdr:rowOff>63500</xdr:rowOff>
    </xdr:from>
    <xdr:ext cx="298543" cy="225703"/>
    <xdr:sp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19897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50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24026</xdr:rowOff>
    </xdr:from>
    <xdr:ext cx="762000" cy="259045"/>
    <xdr:sp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52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51949</xdr:rowOff>
    </xdr:from>
    <xdr:to>
      <xdr:col>81</xdr:col>
      <xdr:colOff>95250</xdr:colOff>
      <xdr:row>13</xdr:row>
      <xdr:rowOff>153549</xdr:rowOff>
    </xdr:to>
    <xdr:sp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86421</xdr:rowOff>
    </xdr:from>
    <xdr:to>
      <xdr:col>77</xdr:col>
      <xdr:colOff>95250</xdr:colOff>
      <xdr:row>14</xdr:row>
      <xdr:rowOff>16571</xdr:rowOff>
    </xdr:to>
    <xdr:sp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40217</xdr:rowOff>
    </xdr:from>
    <xdr:to>
      <xdr:col>73</xdr:col>
      <xdr:colOff>44450</xdr:colOff>
      <xdr:row>14</xdr:row>
      <xdr:rowOff>141817</xdr:rowOff>
    </xdr:to>
    <xdr:sp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95371</xdr:rowOff>
    </xdr:from>
    <xdr:to>
      <xdr:col>68</xdr:col>
      <xdr:colOff>203200</xdr:colOff>
      <xdr:row>15</xdr:row>
      <xdr:rowOff>25521</xdr:rowOff>
    </xdr:to>
    <xdr:sp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71241</xdr:rowOff>
    </xdr:from>
    <xdr:to>
      <xdr:col>64</xdr:col>
      <xdr:colOff>152400</xdr:colOff>
      <xdr:row>15</xdr:row>
      <xdr:rowOff>1391</xdr:rowOff>
    </xdr:to>
    <xdr:sp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47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11568</xdr:rowOff>
    </xdr:from>
    <xdr:ext cx="762000" cy="259045"/>
    <xdr:sp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24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大阪府熊取町</a:t>
          </a:r>
        </a:p>
      </xdr:txBody>
    </xdr:sp>
    <xdr:clientData/>
  </xdr:twoCellAnchor>
  <xdr:twoCellAnchor>
    <xdr:from>
      <xdr:col>81</xdr:col>
      <xdr:colOff>117475</xdr:colOff>
      <xdr:row>1</xdr:row>
      <xdr:rowOff>19050</xdr:rowOff>
    </xdr:from>
    <xdr:to>
      <xdr:col>94</xdr:col>
      <xdr:colOff>177800</xdr:colOff>
      <xdr:row>4</xdr:row>
      <xdr:rowOff>63500</xdr:rowOff>
    </xdr:to>
    <xdr:sp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43,013
42,653
17.24
17,734,023
17,584,111
75,889
9,034,622
9,579,120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これまで、行財政改革に伴う人件費の抑制策として、新規採用者数を退職者数の概ね</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以下とすることによる職員数の削減など、着実に効果を出している。</a:t>
          </a:r>
        </a:p>
        <a:p>
          <a:r>
            <a:rPr kumimoji="1" lang="ja-JP" altLang="en-US" sz="1000">
              <a:latin typeface="ＭＳ Ｐゴシック" panose="020B0600070205080204" pitchFamily="50" charset="-128"/>
              <a:ea typeface="ＭＳ Ｐゴシック" panose="020B0600070205080204" pitchFamily="50" charset="-128"/>
            </a:rPr>
            <a:t>　なお、類似団体内平均値より高い水準となっているのは、ごみ処理を直営で行っていることに伴い、これらの事務事業に係る人件費が嵩むことによるものである。</a:t>
          </a:r>
        </a:p>
        <a:p>
          <a:r>
            <a:rPr kumimoji="1" lang="ja-JP" altLang="en-US" sz="1000">
              <a:latin typeface="ＭＳ Ｐゴシック" panose="020B0600070205080204" pitchFamily="50" charset="-128"/>
              <a:ea typeface="ＭＳ Ｐゴシック" panose="020B0600070205080204" pitchFamily="50" charset="-128"/>
            </a:rPr>
            <a:t>　令和２年度から会計年度任用職員制度が導入されたことに加え、令和６年度から会計年度任用職員の勤勉手当の支給開始により、さらに増加する見込みであるため、今後も行財政改革における改革項目を着実に実行することにより、人件費の抑制などに努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168148</xdr:rowOff>
    </xdr:from>
    <xdr:to>
      <xdr:col>24</xdr:col>
      <xdr:colOff>25400</xdr:colOff>
      <xdr:row>40</xdr:row>
      <xdr:rowOff>136144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74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108221</xdr:rowOff>
    </xdr:from>
    <xdr:ext cx="762000" cy="259045"/>
    <xdr:sp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136144</xdr:rowOff>
    </xdr:from>
    <xdr:to>
      <xdr:col>24</xdr:col>
      <xdr:colOff>114300</xdr:colOff>
      <xdr:row>40</xdr:row>
      <xdr:rowOff>136144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83075</xdr:rowOff>
    </xdr:from>
    <xdr:ext cx="762000" cy="259045"/>
    <xdr:sp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168148</xdr:rowOff>
    </xdr:from>
    <xdr:to>
      <xdr:col>24</xdr:col>
      <xdr:colOff>114300</xdr:colOff>
      <xdr:row>34</xdr:row>
      <xdr:rowOff>168148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117856</xdr:rowOff>
    </xdr:from>
    <xdr:to>
      <xdr:col>24</xdr:col>
      <xdr:colOff>25400</xdr:colOff>
      <xdr:row>38</xdr:row>
      <xdr:rowOff>117856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6329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133875</xdr:rowOff>
    </xdr:from>
    <xdr:ext cx="762000" cy="259045"/>
    <xdr:sp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117856</xdr:rowOff>
    </xdr:from>
    <xdr:to>
      <xdr:col>19</xdr:col>
      <xdr:colOff>187325</xdr:colOff>
      <xdr:row>38</xdr:row>
      <xdr:rowOff>163576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6329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97282</xdr:rowOff>
    </xdr:from>
    <xdr:to>
      <xdr:col>15</xdr:col>
      <xdr:colOff>98425</xdr:colOff>
      <xdr:row>38</xdr:row>
      <xdr:rowOff>163576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40932"/>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158496</xdr:rowOff>
    </xdr:from>
    <xdr:to>
      <xdr:col>15</xdr:col>
      <xdr:colOff>149225</xdr:colOff>
      <xdr:row>37</xdr:row>
      <xdr:rowOff>88646</xdr:rowOff>
    </xdr:to>
    <xdr:sp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98823</xdr:rowOff>
    </xdr:from>
    <xdr:ext cx="762000" cy="259045"/>
    <xdr:sp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97282</xdr:rowOff>
    </xdr:from>
    <xdr:to>
      <xdr:col>11</xdr:col>
      <xdr:colOff>9525</xdr:colOff>
      <xdr:row>37</xdr:row>
      <xdr:rowOff>170434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4093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25671</xdr:rowOff>
    </xdr:from>
    <xdr:ext cx="762000" cy="259045"/>
    <xdr:sp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67056</xdr:rowOff>
    </xdr:from>
    <xdr:to>
      <xdr:col>24</xdr:col>
      <xdr:colOff>76200</xdr:colOff>
      <xdr:row>38</xdr:row>
      <xdr:rowOff>168656</xdr:rowOff>
    </xdr:to>
    <xdr:sp textlink="">
      <xdr:nvSpPr>
        <xdr:cNvPr id="83" name="楕円 82">
          <a:extLst>
            <a:ext uri="{FF2B5EF4-FFF2-40B4-BE49-F238E27FC236}">
              <a16:creationId xmlns:a16="http://schemas.microsoft.com/office/drawing/2014/main" id="{00000000-0008-0000-0400-000053000000}"/>
            </a:ext>
          </a:extLst>
        </xdr:cNvPr>
        <xdr:cNvSpPr/>
      </xdr:nvSpPr>
      <xdr:spPr>
        <a:xfrm>
          <a:off x="47752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39133</xdr:rowOff>
    </xdr:from>
    <xdr:ext cx="762000" cy="259045"/>
    <xdr:sp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67056</xdr:rowOff>
    </xdr:from>
    <xdr:to>
      <xdr:col>20</xdr:col>
      <xdr:colOff>38100</xdr:colOff>
      <xdr:row>38</xdr:row>
      <xdr:rowOff>168656</xdr:rowOff>
    </xdr:to>
    <xdr:sp textlink="">
      <xdr:nvSpPr>
        <xdr:cNvPr id="85" name="楕円 84">
          <a:extLst>
            <a:ext uri="{FF2B5EF4-FFF2-40B4-BE49-F238E27FC236}">
              <a16:creationId xmlns:a16="http://schemas.microsoft.com/office/drawing/2014/main" id="{00000000-0008-0000-0400-000055000000}"/>
            </a:ext>
          </a:extLst>
        </xdr:cNvPr>
        <xdr:cNvSpPr/>
      </xdr:nvSpPr>
      <xdr:spPr>
        <a:xfrm>
          <a:off x="3937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153433</xdr:rowOff>
    </xdr:from>
    <xdr:ext cx="736600" cy="259045"/>
    <xdr:sp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68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112776</xdr:rowOff>
    </xdr:from>
    <xdr:to>
      <xdr:col>15</xdr:col>
      <xdr:colOff>149225</xdr:colOff>
      <xdr:row>39</xdr:row>
      <xdr:rowOff>42926</xdr:rowOff>
    </xdr:to>
    <xdr:sp textlink="">
      <xdr:nvSpPr>
        <xdr:cNvPr id="87" name="楕円 86">
          <a:extLst>
            <a:ext uri="{FF2B5EF4-FFF2-40B4-BE49-F238E27FC236}">
              <a16:creationId xmlns:a16="http://schemas.microsoft.com/office/drawing/2014/main" id="{00000000-0008-0000-0400-000057000000}"/>
            </a:ext>
          </a:extLst>
        </xdr:cNvPr>
        <xdr:cNvSpPr/>
      </xdr:nvSpPr>
      <xdr:spPr>
        <a:xfrm>
          <a:off x="3048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27703</xdr:rowOff>
    </xdr:from>
    <xdr:ext cx="762000" cy="259045"/>
    <xdr:sp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46482</xdr:rowOff>
    </xdr:from>
    <xdr:to>
      <xdr:col>11</xdr:col>
      <xdr:colOff>60325</xdr:colOff>
      <xdr:row>37</xdr:row>
      <xdr:rowOff>148082</xdr:rowOff>
    </xdr:to>
    <xdr:sp textlink="">
      <xdr:nvSpPr>
        <xdr:cNvPr id="89" name="楕円 88">
          <a:extLst>
            <a:ext uri="{FF2B5EF4-FFF2-40B4-BE49-F238E27FC236}">
              <a16:creationId xmlns:a16="http://schemas.microsoft.com/office/drawing/2014/main" id="{00000000-0008-0000-0400-000059000000}"/>
            </a:ext>
          </a:extLst>
        </xdr:cNvPr>
        <xdr:cNvSpPr/>
      </xdr:nvSpPr>
      <xdr:spPr>
        <a:xfrm>
          <a:off x="2159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132859</xdr:rowOff>
    </xdr:from>
    <xdr:ext cx="762000" cy="259045"/>
    <xdr:sp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119634</xdr:rowOff>
    </xdr:from>
    <xdr:to>
      <xdr:col>6</xdr:col>
      <xdr:colOff>171450</xdr:colOff>
      <xdr:row>38</xdr:row>
      <xdr:rowOff>49785</xdr:rowOff>
    </xdr:to>
    <xdr:sp textlink="">
      <xdr:nvSpPr>
        <xdr:cNvPr id="91" name="楕円 90">
          <a:extLst>
            <a:ext uri="{FF2B5EF4-FFF2-40B4-BE49-F238E27FC236}">
              <a16:creationId xmlns:a16="http://schemas.microsoft.com/office/drawing/2014/main" id="{00000000-0008-0000-0400-00005B000000}"/>
            </a:ext>
          </a:extLst>
        </xdr:cNvPr>
        <xdr:cNvSpPr/>
      </xdr:nvSpPr>
      <xdr:spPr>
        <a:xfrm>
          <a:off x="1270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34561</xdr:rowOff>
    </xdr:from>
    <xdr:ext cx="762000" cy="259045"/>
    <xdr:sp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処理などを直営で行っていることによる施設の維持、管理、運営経費が大きいため、ここ数年は行財政改革の効果も寄与し減少傾向であったが、令和４年度は、原油価格・物価高騰に伴い光熱水費などが増加し、類似団体内平均値を上回ることとなった。</a:t>
          </a:r>
        </a:p>
        <a:p>
          <a:r>
            <a:rPr kumimoji="1" lang="ja-JP" altLang="en-US" sz="1300">
              <a:latin typeface="ＭＳ Ｐゴシック" panose="020B0600070205080204" pitchFamily="50" charset="-128"/>
              <a:ea typeface="ＭＳ Ｐゴシック" panose="020B0600070205080204" pitchFamily="50" charset="-128"/>
            </a:rPr>
            <a:t>　今後も引き続き、施設に係る事務事業の効率化等を図り改善に努める必要がある。</a:t>
          </a:r>
        </a:p>
      </xdr:txBody>
    </xdr:sp>
    <xdr:clientData/>
  </xdr:twoCellAnchor>
  <xdr:oneCellAnchor>
    <xdr:from>
      <xdr:col>62</xdr:col>
      <xdr:colOff>6350</xdr:colOff>
      <xdr:row>9</xdr:row>
      <xdr:rowOff>107950</xdr:rowOff>
    </xdr:from>
    <xdr:ext cx="298543" cy="225703"/>
    <xdr:sp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34692"/>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49276</xdr:rowOff>
    </xdr:from>
    <xdr:to>
      <xdr:col>82</xdr:col>
      <xdr:colOff>107950</xdr:colOff>
      <xdr:row>17</xdr:row>
      <xdr:rowOff>42418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792476"/>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143019</xdr:rowOff>
    </xdr:from>
    <xdr:ext cx="762000" cy="259045"/>
    <xdr:sp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714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49276</xdr:rowOff>
    </xdr:from>
    <xdr:to>
      <xdr:col>78</xdr:col>
      <xdr:colOff>69850</xdr:colOff>
      <xdr:row>16</xdr:row>
      <xdr:rowOff>122428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7924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16764</xdr:rowOff>
    </xdr:from>
    <xdr:to>
      <xdr:col>78</xdr:col>
      <xdr:colOff>120650</xdr:colOff>
      <xdr:row>16</xdr:row>
      <xdr:rowOff>118364</xdr:rowOff>
    </xdr:to>
    <xdr:sp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103141</xdr:rowOff>
    </xdr:from>
    <xdr:ext cx="736600" cy="259045"/>
    <xdr:sp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846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122428</xdr:rowOff>
    </xdr:from>
    <xdr:to>
      <xdr:col>73</xdr:col>
      <xdr:colOff>180975</xdr:colOff>
      <xdr:row>17</xdr:row>
      <xdr:rowOff>78994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86562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80772</xdr:rowOff>
    </xdr:from>
    <xdr:to>
      <xdr:col>74</xdr:col>
      <xdr:colOff>31750</xdr:colOff>
      <xdr:row>17</xdr:row>
      <xdr:rowOff>10922</xdr:rowOff>
    </xdr:to>
    <xdr:sp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167149</xdr:rowOff>
    </xdr:from>
    <xdr:ext cx="762000" cy="259045"/>
    <xdr:sp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78994</xdr:rowOff>
    </xdr:from>
    <xdr:to>
      <xdr:col>69</xdr:col>
      <xdr:colOff>92075</xdr:colOff>
      <xdr:row>17</xdr:row>
      <xdr:rowOff>106426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9936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123715</xdr:rowOff>
    </xdr:from>
    <xdr:ext cx="762000" cy="259045"/>
    <xdr:sp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163068</xdr:rowOff>
    </xdr:from>
    <xdr:to>
      <xdr:col>65</xdr:col>
      <xdr:colOff>53975</xdr:colOff>
      <xdr:row>17</xdr:row>
      <xdr:rowOff>93218</xdr:rowOff>
    </xdr:to>
    <xdr:sp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103395</xdr:rowOff>
    </xdr:from>
    <xdr:ext cx="762000" cy="259045"/>
    <xdr:sp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163068</xdr:rowOff>
    </xdr:from>
    <xdr:to>
      <xdr:col>82</xdr:col>
      <xdr:colOff>158750</xdr:colOff>
      <xdr:row>17</xdr:row>
      <xdr:rowOff>93218</xdr:rowOff>
    </xdr:to>
    <xdr:sp textlink="">
      <xdr:nvSpPr>
        <xdr:cNvPr id="142" name="楕円 141">
          <a:extLst>
            <a:ext uri="{FF2B5EF4-FFF2-40B4-BE49-F238E27FC236}">
              <a16:creationId xmlns:a16="http://schemas.microsoft.com/office/drawing/2014/main" id="{00000000-0008-0000-0400-00008E000000}"/>
            </a:ext>
          </a:extLst>
        </xdr:cNvPr>
        <xdr:cNvSpPr/>
      </xdr:nvSpPr>
      <xdr:spPr>
        <a:xfrm>
          <a:off x="164592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135145</xdr:rowOff>
    </xdr:from>
    <xdr:ext cx="762000" cy="259045"/>
    <xdr:sp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87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169926</xdr:rowOff>
    </xdr:from>
    <xdr:to>
      <xdr:col>78</xdr:col>
      <xdr:colOff>120650</xdr:colOff>
      <xdr:row>16</xdr:row>
      <xdr:rowOff>100076</xdr:rowOff>
    </xdr:to>
    <xdr:sp textlink="">
      <xdr:nvSpPr>
        <xdr:cNvPr id="144" name="楕円 143">
          <a:extLst>
            <a:ext uri="{FF2B5EF4-FFF2-40B4-BE49-F238E27FC236}">
              <a16:creationId xmlns:a16="http://schemas.microsoft.com/office/drawing/2014/main" id="{00000000-0008-0000-0400-000090000000}"/>
            </a:ext>
          </a:extLst>
        </xdr:cNvPr>
        <xdr:cNvSpPr/>
      </xdr:nvSpPr>
      <xdr:spPr>
        <a:xfrm>
          <a:off x="156210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110253</xdr:rowOff>
    </xdr:from>
    <xdr:ext cx="736600" cy="259045"/>
    <xdr:sp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510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71628</xdr:rowOff>
    </xdr:from>
    <xdr:to>
      <xdr:col>74</xdr:col>
      <xdr:colOff>31750</xdr:colOff>
      <xdr:row>17</xdr:row>
      <xdr:rowOff>1778</xdr:rowOff>
    </xdr:to>
    <xdr:sp textlink="">
      <xdr:nvSpPr>
        <xdr:cNvPr id="146" name="楕円 145">
          <a:extLst>
            <a:ext uri="{FF2B5EF4-FFF2-40B4-BE49-F238E27FC236}">
              <a16:creationId xmlns:a16="http://schemas.microsoft.com/office/drawing/2014/main" id="{00000000-0008-0000-0400-000092000000}"/>
            </a:ext>
          </a:extLst>
        </xdr:cNvPr>
        <xdr:cNvSpPr/>
      </xdr:nvSpPr>
      <xdr:spPr>
        <a:xfrm>
          <a:off x="14732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11955</xdr:rowOff>
    </xdr:from>
    <xdr:ext cx="762000" cy="259045"/>
    <xdr:sp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28194</xdr:rowOff>
    </xdr:from>
    <xdr:to>
      <xdr:col>69</xdr:col>
      <xdr:colOff>142875</xdr:colOff>
      <xdr:row>17</xdr:row>
      <xdr:rowOff>129794</xdr:rowOff>
    </xdr:to>
    <xdr:sp textlink="">
      <xdr:nvSpPr>
        <xdr:cNvPr id="148" name="楕円 147">
          <a:extLst>
            <a:ext uri="{FF2B5EF4-FFF2-40B4-BE49-F238E27FC236}">
              <a16:creationId xmlns:a16="http://schemas.microsoft.com/office/drawing/2014/main" id="{00000000-0008-0000-0400-000094000000}"/>
            </a:ext>
          </a:extLst>
        </xdr:cNvPr>
        <xdr:cNvSpPr/>
      </xdr:nvSpPr>
      <xdr:spPr>
        <a:xfrm>
          <a:off x="13843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139971</xdr:rowOff>
    </xdr:from>
    <xdr:ext cx="762000" cy="259045"/>
    <xdr:sp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71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textlink="">
      <xdr:nvSpPr>
        <xdr:cNvPr id="150" name="楕円 149">
          <a:extLst>
            <a:ext uri="{FF2B5EF4-FFF2-40B4-BE49-F238E27FC236}">
              <a16:creationId xmlns:a16="http://schemas.microsoft.com/office/drawing/2014/main" id="{00000000-0008-0000-0400-000096000000}"/>
            </a:ext>
          </a:extLst>
        </xdr:cNvPr>
        <xdr:cNvSpPr/>
      </xdr:nvSpPr>
      <xdr:spPr>
        <a:xfrm>
          <a:off x="129540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142003</xdr:rowOff>
    </xdr:from>
    <xdr:ext cx="762000" cy="259045"/>
    <xdr:sp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扶助費に係る経常収支比率が類似団体内平均値を上回っている要因として、主に保育所関連経費が多いことが挙げられる。</a:t>
          </a:r>
        </a:p>
        <a:p>
          <a:r>
            <a:rPr kumimoji="1" lang="ja-JP" altLang="en-US" sz="1100">
              <a:latin typeface="ＭＳ Ｐゴシック" panose="020B0600070205080204" pitchFamily="50" charset="-128"/>
              <a:ea typeface="ＭＳ Ｐゴシック" panose="020B0600070205080204" pitchFamily="50" charset="-128"/>
            </a:rPr>
            <a:t>　保育関連経費が会計年度任用職員制度の導入により、扶助費への振替分が人件費に移行したことなどにより、令和２年度より大きく減少しているが、令和４年度は子ども医療費の助成対象拡充などの増により増加したため、類似団体内平均値を上回る結果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扶助費については、少子高齢化に伴い、今後も増加していくことが予測される。</a:t>
          </a:r>
        </a:p>
      </xdr:txBody>
    </xdr:sp>
    <xdr:clientData/>
  </xdr:twoCellAnchor>
  <xdr:oneCellAnchor>
    <xdr:from>
      <xdr:col>3</xdr:col>
      <xdr:colOff>123825</xdr:colOff>
      <xdr:row>49</xdr:row>
      <xdr:rowOff>107950</xdr:rowOff>
    </xdr:from>
    <xdr:ext cx="298543" cy="225703"/>
    <xdr:sp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121557</xdr:rowOff>
    </xdr:from>
    <xdr:to>
      <xdr:col>24</xdr:col>
      <xdr:colOff>25400</xdr:colOff>
      <xdr:row>57</xdr:row>
      <xdr:rowOff>80735</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722757"/>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121557</xdr:rowOff>
    </xdr:from>
    <xdr:to>
      <xdr:col>19</xdr:col>
      <xdr:colOff>187325</xdr:colOff>
      <xdr:row>57</xdr:row>
      <xdr:rowOff>15422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7227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15422</xdr:rowOff>
    </xdr:from>
    <xdr:to>
      <xdr:col>15</xdr:col>
      <xdr:colOff>98425</xdr:colOff>
      <xdr:row>58</xdr:row>
      <xdr:rowOff>83457</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788072"/>
          <a:ext cx="88900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102507</xdr:rowOff>
    </xdr:from>
    <xdr:to>
      <xdr:col>11</xdr:col>
      <xdr:colOff>9525</xdr:colOff>
      <xdr:row>58</xdr:row>
      <xdr:rowOff>83457</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875157"/>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103415</xdr:rowOff>
    </xdr:from>
    <xdr:to>
      <xdr:col>11</xdr:col>
      <xdr:colOff>60325</xdr:colOff>
      <xdr:row>57</xdr:row>
      <xdr:rowOff>33565</xdr:rowOff>
    </xdr:to>
    <xdr:sp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43742</xdr:rowOff>
    </xdr:from>
    <xdr:ext cx="762000" cy="259045"/>
    <xdr:sp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29935</xdr:rowOff>
    </xdr:from>
    <xdr:to>
      <xdr:col>24</xdr:col>
      <xdr:colOff>76200</xdr:colOff>
      <xdr:row>57</xdr:row>
      <xdr:rowOff>131535</xdr:rowOff>
    </xdr:to>
    <xdr:sp textlink="">
      <xdr:nvSpPr>
        <xdr:cNvPr id="205" name="楕円 204">
          <a:extLst>
            <a:ext uri="{FF2B5EF4-FFF2-40B4-BE49-F238E27FC236}">
              <a16:creationId xmlns:a16="http://schemas.microsoft.com/office/drawing/2014/main" id="{00000000-0008-0000-0400-0000CD000000}"/>
            </a:ext>
          </a:extLst>
        </xdr:cNvPr>
        <xdr:cNvSpPr/>
      </xdr:nvSpPr>
      <xdr:spPr>
        <a:xfrm>
          <a:off x="47752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2012</xdr:rowOff>
    </xdr:from>
    <xdr:ext cx="762000" cy="259045"/>
    <xdr:sp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77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70757</xdr:rowOff>
    </xdr:from>
    <xdr:to>
      <xdr:col>20</xdr:col>
      <xdr:colOff>38100</xdr:colOff>
      <xdr:row>57</xdr:row>
      <xdr:rowOff>907</xdr:rowOff>
    </xdr:to>
    <xdr:sp textlink="">
      <xdr:nvSpPr>
        <xdr:cNvPr id="207" name="楕円 206">
          <a:extLst>
            <a:ext uri="{FF2B5EF4-FFF2-40B4-BE49-F238E27FC236}">
              <a16:creationId xmlns:a16="http://schemas.microsoft.com/office/drawing/2014/main" id="{00000000-0008-0000-0400-0000CF000000}"/>
            </a:ext>
          </a:extLst>
        </xdr:cNvPr>
        <xdr:cNvSpPr/>
      </xdr:nvSpPr>
      <xdr:spPr>
        <a:xfrm>
          <a:off x="3937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157134</xdr:rowOff>
    </xdr:from>
    <xdr:ext cx="736600" cy="259045"/>
    <xdr:sp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75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136072</xdr:rowOff>
    </xdr:from>
    <xdr:to>
      <xdr:col>15</xdr:col>
      <xdr:colOff>149225</xdr:colOff>
      <xdr:row>57</xdr:row>
      <xdr:rowOff>66222</xdr:rowOff>
    </xdr:to>
    <xdr:sp textlink="">
      <xdr:nvSpPr>
        <xdr:cNvPr id="209" name="楕円 208">
          <a:extLst>
            <a:ext uri="{FF2B5EF4-FFF2-40B4-BE49-F238E27FC236}">
              <a16:creationId xmlns:a16="http://schemas.microsoft.com/office/drawing/2014/main" id="{00000000-0008-0000-0400-0000D1000000}"/>
            </a:ext>
          </a:extLst>
        </xdr:cNvPr>
        <xdr:cNvSpPr/>
      </xdr:nvSpPr>
      <xdr:spPr>
        <a:xfrm>
          <a:off x="3048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50999</xdr:rowOff>
    </xdr:from>
    <xdr:ext cx="762000" cy="259045"/>
    <xdr:sp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32657</xdr:rowOff>
    </xdr:from>
    <xdr:to>
      <xdr:col>11</xdr:col>
      <xdr:colOff>60325</xdr:colOff>
      <xdr:row>58</xdr:row>
      <xdr:rowOff>134257</xdr:rowOff>
    </xdr:to>
    <xdr:sp textlink="">
      <xdr:nvSpPr>
        <xdr:cNvPr id="211" name="楕円 210">
          <a:extLst>
            <a:ext uri="{FF2B5EF4-FFF2-40B4-BE49-F238E27FC236}">
              <a16:creationId xmlns:a16="http://schemas.microsoft.com/office/drawing/2014/main" id="{00000000-0008-0000-0400-0000D3000000}"/>
            </a:ext>
          </a:extLst>
        </xdr:cNvPr>
        <xdr:cNvSpPr/>
      </xdr:nvSpPr>
      <xdr:spPr>
        <a:xfrm>
          <a:off x="2159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119034</xdr:rowOff>
    </xdr:from>
    <xdr:ext cx="762000" cy="259045"/>
    <xdr:sp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textlink="">
      <xdr:nvSpPr>
        <xdr:cNvPr id="213" name="楕円 212">
          <a:extLst>
            <a:ext uri="{FF2B5EF4-FFF2-40B4-BE49-F238E27FC236}">
              <a16:creationId xmlns:a16="http://schemas.microsoft.com/office/drawing/2014/main" id="{00000000-0008-0000-0400-0000D5000000}"/>
            </a:ext>
          </a:extLst>
        </xdr:cNvPr>
        <xdr:cNvSpPr/>
      </xdr:nvSpPr>
      <xdr:spPr>
        <a:xfrm>
          <a:off x="1270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138084</xdr:rowOff>
    </xdr:from>
    <xdr:ext cx="762000" cy="259045"/>
    <xdr:sp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４月から下水道事業の地方公営企業法適用により、下水道事業特別会計繰出金が皆減となったため、減少しているが、令和４年度は、各事業会計（国保・介護・後期）への繰出金がそれぞれ増加したため、類似団体内平均値を上回る結果となっている。</a:t>
          </a:r>
        </a:p>
        <a:p>
          <a:r>
            <a:rPr kumimoji="1" lang="ja-JP" altLang="en-US" sz="1300">
              <a:latin typeface="ＭＳ Ｐゴシック" panose="020B0600070205080204" pitchFamily="50" charset="-128"/>
              <a:ea typeface="ＭＳ Ｐゴシック" panose="020B0600070205080204" pitchFamily="50" charset="-128"/>
            </a:rPr>
            <a:t>　繰出金については、少子高齢化に伴い、今後も増加していくことが予測される。</a:t>
          </a:r>
        </a:p>
      </xdr:txBody>
    </xdr:sp>
    <xdr:clientData/>
  </xdr:twoCellAnchor>
  <xdr:oneCellAnchor>
    <xdr:from>
      <xdr:col>62</xdr:col>
      <xdr:colOff>6350</xdr:colOff>
      <xdr:row>49</xdr:row>
      <xdr:rowOff>107950</xdr:rowOff>
    </xdr:from>
    <xdr:ext cx="298543" cy="225703"/>
    <xdr:sp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62</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66420</xdr:rowOff>
    </xdr:from>
    <xdr:ext cx="762000" cy="259045"/>
    <xdr:sp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94343</xdr:rowOff>
    </xdr:from>
    <xdr:to>
      <xdr:col>82</xdr:col>
      <xdr:colOff>196850</xdr:colOff>
      <xdr:row>62</xdr:row>
      <xdr:rowOff>94343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135165</xdr:rowOff>
    </xdr:from>
    <xdr:to>
      <xdr:col>82</xdr:col>
      <xdr:colOff>107950</xdr:colOff>
      <xdr:row>58</xdr:row>
      <xdr:rowOff>105228</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907815"/>
          <a:ext cx="8382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141712</xdr:rowOff>
    </xdr:from>
    <xdr:ext cx="762000" cy="259045"/>
    <xdr:sp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135165</xdr:rowOff>
    </xdr:from>
    <xdr:to>
      <xdr:col>78</xdr:col>
      <xdr:colOff>69850</xdr:colOff>
      <xdr:row>58</xdr:row>
      <xdr:rowOff>29028</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9078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29028</xdr:rowOff>
    </xdr:from>
    <xdr:to>
      <xdr:col>73</xdr:col>
      <xdr:colOff>180975</xdr:colOff>
      <xdr:row>58</xdr:row>
      <xdr:rowOff>72572</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9731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156935</xdr:rowOff>
    </xdr:from>
    <xdr:to>
      <xdr:col>69</xdr:col>
      <xdr:colOff>92075</xdr:colOff>
      <xdr:row>58</xdr:row>
      <xdr:rowOff>72572</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9295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2920</xdr:rowOff>
    </xdr:from>
    <xdr:ext cx="762000" cy="259045"/>
    <xdr:sp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54428</xdr:rowOff>
    </xdr:from>
    <xdr:to>
      <xdr:col>82</xdr:col>
      <xdr:colOff>158750</xdr:colOff>
      <xdr:row>58</xdr:row>
      <xdr:rowOff>156028</xdr:rowOff>
    </xdr:to>
    <xdr:sp textlink="">
      <xdr:nvSpPr>
        <xdr:cNvPr id="268" name="楕円 267">
          <a:extLst>
            <a:ext uri="{FF2B5EF4-FFF2-40B4-BE49-F238E27FC236}">
              <a16:creationId xmlns:a16="http://schemas.microsoft.com/office/drawing/2014/main" id="{00000000-0008-0000-0400-00000C010000}"/>
            </a:ext>
          </a:extLst>
        </xdr:cNvPr>
        <xdr:cNvSpPr/>
      </xdr:nvSpPr>
      <xdr:spPr>
        <a:xfrm>
          <a:off x="164592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26505</xdr:rowOff>
    </xdr:from>
    <xdr:ext cx="762000" cy="259045"/>
    <xdr:sp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97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84365</xdr:rowOff>
    </xdr:from>
    <xdr:to>
      <xdr:col>78</xdr:col>
      <xdr:colOff>120650</xdr:colOff>
      <xdr:row>58</xdr:row>
      <xdr:rowOff>14515</xdr:rowOff>
    </xdr:to>
    <xdr:sp textlink="">
      <xdr:nvSpPr>
        <xdr:cNvPr id="270" name="楕円 269">
          <a:extLst>
            <a:ext uri="{FF2B5EF4-FFF2-40B4-BE49-F238E27FC236}">
              <a16:creationId xmlns:a16="http://schemas.microsoft.com/office/drawing/2014/main" id="{00000000-0008-0000-0400-00000E010000}"/>
            </a:ext>
          </a:extLst>
        </xdr:cNvPr>
        <xdr:cNvSpPr/>
      </xdr:nvSpPr>
      <xdr:spPr>
        <a:xfrm>
          <a:off x="15621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170742</xdr:rowOff>
    </xdr:from>
    <xdr:ext cx="736600" cy="259045"/>
    <xdr:sp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149678</xdr:rowOff>
    </xdr:from>
    <xdr:to>
      <xdr:col>74</xdr:col>
      <xdr:colOff>31750</xdr:colOff>
      <xdr:row>58</xdr:row>
      <xdr:rowOff>79828</xdr:rowOff>
    </xdr:to>
    <xdr:sp textlink="">
      <xdr:nvSpPr>
        <xdr:cNvPr id="272" name="楕円 271">
          <a:extLst>
            <a:ext uri="{FF2B5EF4-FFF2-40B4-BE49-F238E27FC236}">
              <a16:creationId xmlns:a16="http://schemas.microsoft.com/office/drawing/2014/main" id="{00000000-0008-0000-0400-000010010000}"/>
            </a:ext>
          </a:extLst>
        </xdr:cNvPr>
        <xdr:cNvSpPr/>
      </xdr:nvSpPr>
      <xdr:spPr>
        <a:xfrm>
          <a:off x="14732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64605</xdr:rowOff>
    </xdr:from>
    <xdr:ext cx="762000" cy="259045"/>
    <xdr:sp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21772</xdr:rowOff>
    </xdr:from>
    <xdr:to>
      <xdr:col>69</xdr:col>
      <xdr:colOff>142875</xdr:colOff>
      <xdr:row>58</xdr:row>
      <xdr:rowOff>123372</xdr:rowOff>
    </xdr:to>
    <xdr:sp textlink="">
      <xdr:nvSpPr>
        <xdr:cNvPr id="274" name="楕円 273">
          <a:extLst>
            <a:ext uri="{FF2B5EF4-FFF2-40B4-BE49-F238E27FC236}">
              <a16:creationId xmlns:a16="http://schemas.microsoft.com/office/drawing/2014/main" id="{00000000-0008-0000-0400-000012010000}"/>
            </a:ext>
          </a:extLst>
        </xdr:cNvPr>
        <xdr:cNvSpPr/>
      </xdr:nvSpPr>
      <xdr:spPr>
        <a:xfrm>
          <a:off x="13843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108149</xdr:rowOff>
    </xdr:from>
    <xdr:ext cx="762000" cy="259045"/>
    <xdr:sp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05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textlink="">
      <xdr:nvSpPr>
        <xdr:cNvPr id="276" name="楕円 275">
          <a:extLst>
            <a:ext uri="{FF2B5EF4-FFF2-40B4-BE49-F238E27FC236}">
              <a16:creationId xmlns:a16="http://schemas.microsoft.com/office/drawing/2014/main" id="{00000000-0008-0000-0400-000014010000}"/>
            </a:ext>
          </a:extLst>
        </xdr:cNvPr>
        <xdr:cNvSpPr/>
      </xdr:nvSpPr>
      <xdr:spPr>
        <a:xfrm>
          <a:off x="12954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ごみ処理を直営で行っていることなどにより、一部事務組合等への負担金が少ないため、平成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年４月からの消防広域化による負担金の影響を加味しても類似団体内平均値を下回っており、令和４年度は前年度と比較して、ほぼ横ばいとなっている。</a:t>
          </a:r>
        </a:p>
      </xdr:txBody>
    </xdr:sp>
    <xdr:clientData/>
  </xdr:twoCellAnchor>
  <xdr:oneCellAnchor>
    <xdr:from>
      <xdr:col>62</xdr:col>
      <xdr:colOff>6350</xdr:colOff>
      <xdr:row>29</xdr:row>
      <xdr:rowOff>107950</xdr:rowOff>
    </xdr:from>
    <xdr:ext cx="298543" cy="225703"/>
    <xdr:sp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3556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06008"/>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90424</xdr:rowOff>
    </xdr:from>
    <xdr:to>
      <xdr:col>82</xdr:col>
      <xdr:colOff>107950</xdr:colOff>
      <xdr:row>36</xdr:row>
      <xdr:rowOff>113284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26262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90424</xdr:rowOff>
    </xdr:from>
    <xdr:to>
      <xdr:col>78</xdr:col>
      <xdr:colOff>69850</xdr:colOff>
      <xdr:row>36</xdr:row>
      <xdr:rowOff>94996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262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94996</xdr:rowOff>
    </xdr:from>
    <xdr:to>
      <xdr:col>73</xdr:col>
      <xdr:colOff>180975</xdr:colOff>
      <xdr:row>36</xdr:row>
      <xdr:rowOff>104140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2671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104140</xdr:rowOff>
    </xdr:from>
    <xdr:to>
      <xdr:col>69</xdr:col>
      <xdr:colOff>92075</xdr:colOff>
      <xdr:row>36</xdr:row>
      <xdr:rowOff>136144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2763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textlink="">
      <xdr:nvSpPr>
        <xdr:cNvPr id="326" name="楕円 325">
          <a:extLst>
            <a:ext uri="{FF2B5EF4-FFF2-40B4-BE49-F238E27FC236}">
              <a16:creationId xmlns:a16="http://schemas.microsoft.com/office/drawing/2014/main" id="{00000000-0008-0000-0400-000046010000}"/>
            </a:ext>
          </a:extLst>
        </xdr:cNvPr>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79011</xdr:rowOff>
    </xdr:from>
    <xdr:ext cx="762000" cy="259045"/>
    <xdr:sp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39624</xdr:rowOff>
    </xdr:from>
    <xdr:to>
      <xdr:col>78</xdr:col>
      <xdr:colOff>120650</xdr:colOff>
      <xdr:row>36</xdr:row>
      <xdr:rowOff>141224</xdr:rowOff>
    </xdr:to>
    <xdr:sp textlink="">
      <xdr:nvSpPr>
        <xdr:cNvPr id="328" name="楕円 327">
          <a:extLst>
            <a:ext uri="{FF2B5EF4-FFF2-40B4-BE49-F238E27FC236}">
              <a16:creationId xmlns:a16="http://schemas.microsoft.com/office/drawing/2014/main" id="{00000000-0008-0000-0400-000048010000}"/>
            </a:ext>
          </a:extLst>
        </xdr:cNvPr>
        <xdr:cNvSpPr/>
      </xdr:nvSpPr>
      <xdr:spPr>
        <a:xfrm>
          <a:off x="15621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44196</xdr:rowOff>
    </xdr:from>
    <xdr:to>
      <xdr:col>74</xdr:col>
      <xdr:colOff>31750</xdr:colOff>
      <xdr:row>36</xdr:row>
      <xdr:rowOff>145796</xdr:rowOff>
    </xdr:to>
    <xdr:sp textlink="">
      <xdr:nvSpPr>
        <xdr:cNvPr id="330" name="楕円 329">
          <a:extLst>
            <a:ext uri="{FF2B5EF4-FFF2-40B4-BE49-F238E27FC236}">
              <a16:creationId xmlns:a16="http://schemas.microsoft.com/office/drawing/2014/main" id="{00000000-0008-0000-0400-00004A010000}"/>
            </a:ext>
          </a:extLst>
        </xdr:cNvPr>
        <xdr:cNvSpPr/>
      </xdr:nvSpPr>
      <xdr:spPr>
        <a:xfrm>
          <a:off x="14732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155973</xdr:rowOff>
    </xdr:from>
    <xdr:ext cx="762000" cy="259045"/>
    <xdr:sp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53340</xdr:rowOff>
    </xdr:from>
    <xdr:to>
      <xdr:col>69</xdr:col>
      <xdr:colOff>142875</xdr:colOff>
      <xdr:row>36</xdr:row>
      <xdr:rowOff>154940</xdr:rowOff>
    </xdr:to>
    <xdr:sp textlink="">
      <xdr:nvSpPr>
        <xdr:cNvPr id="332" name="楕円 331">
          <a:extLst>
            <a:ext uri="{FF2B5EF4-FFF2-40B4-BE49-F238E27FC236}">
              <a16:creationId xmlns:a16="http://schemas.microsoft.com/office/drawing/2014/main" id="{00000000-0008-0000-0400-00004C010000}"/>
            </a:ext>
          </a:extLst>
        </xdr:cNvPr>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165117</xdr:rowOff>
    </xdr:from>
    <xdr:ext cx="762000" cy="259045"/>
    <xdr:sp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textlink="">
      <xdr:nvSpPr>
        <xdr:cNvPr id="334" name="楕円 333">
          <a:extLst>
            <a:ext uri="{FF2B5EF4-FFF2-40B4-BE49-F238E27FC236}">
              <a16:creationId xmlns:a16="http://schemas.microsoft.com/office/drawing/2014/main" id="{00000000-0008-0000-0400-00004E010000}"/>
            </a:ext>
          </a:extLst>
        </xdr:cNvPr>
        <xdr:cNvSpPr/>
      </xdr:nvSpPr>
      <xdr:spPr>
        <a:xfrm>
          <a:off x="12954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町債の借入れについては、原則交付税措置のあるものに限って借入れをおこなうなど借入額を抑制してきたところである。</a:t>
          </a:r>
        </a:p>
        <a:p>
          <a:r>
            <a:rPr kumimoji="1" lang="ja-JP" altLang="en-US" sz="1300">
              <a:latin typeface="ＭＳ Ｐゴシック" panose="020B0600070205080204" pitchFamily="50" charset="-128"/>
              <a:ea typeface="ＭＳ Ｐゴシック" panose="020B0600070205080204" pitchFamily="50" charset="-128"/>
            </a:rPr>
            <a:t>　今後においては、公共施設の老朽化対策などにより、借入額の増加が見込まれるが、実施事業の規模などを十分に確認し、引き続き借入れの抑制に努める。</a:t>
          </a:r>
        </a:p>
      </xdr:txBody>
    </xdr:sp>
    <xdr:clientData/>
  </xdr:twoCellAnchor>
  <xdr:oneCellAnchor>
    <xdr:from>
      <xdr:col>3</xdr:col>
      <xdr:colOff>123825</xdr:colOff>
      <xdr:row>69</xdr:row>
      <xdr:rowOff>107950</xdr:rowOff>
    </xdr:from>
    <xdr:ext cx="298543" cy="225703"/>
    <xdr:sp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17272</xdr:rowOff>
    </xdr:from>
    <xdr:to>
      <xdr:col>24</xdr:col>
      <xdr:colOff>25400</xdr:colOff>
      <xdr:row>80</xdr:row>
      <xdr:rowOff>85852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70457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103649</xdr:rowOff>
    </xdr:from>
    <xdr:ext cx="762000" cy="259045"/>
    <xdr:sp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17272</xdr:rowOff>
    </xdr:from>
    <xdr:to>
      <xdr:col>24</xdr:col>
      <xdr:colOff>114300</xdr:colOff>
      <xdr:row>74</xdr:row>
      <xdr:rowOff>17272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115570</xdr:rowOff>
    </xdr:from>
    <xdr:to>
      <xdr:col>24</xdr:col>
      <xdr:colOff>25400</xdr:colOff>
      <xdr:row>75</xdr:row>
      <xdr:rowOff>138430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29743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80281</xdr:rowOff>
    </xdr:from>
    <xdr:ext cx="762000" cy="259045"/>
    <xdr:sp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115570</xdr:rowOff>
    </xdr:from>
    <xdr:to>
      <xdr:col>19</xdr:col>
      <xdr:colOff>187325</xdr:colOff>
      <xdr:row>75</xdr:row>
      <xdr:rowOff>170435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2974320"/>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80772</xdr:rowOff>
    </xdr:from>
    <xdr:to>
      <xdr:col>20</xdr:col>
      <xdr:colOff>38100</xdr:colOff>
      <xdr:row>77</xdr:row>
      <xdr:rowOff>10922</xdr:rowOff>
    </xdr:to>
    <xdr:sp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167149</xdr:rowOff>
    </xdr:from>
    <xdr:ext cx="736600" cy="259045"/>
    <xdr:sp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170435</xdr:rowOff>
    </xdr:from>
    <xdr:to>
      <xdr:col>15</xdr:col>
      <xdr:colOff>98425</xdr:colOff>
      <xdr:row>76</xdr:row>
      <xdr:rowOff>40132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029185"/>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112776</xdr:rowOff>
    </xdr:from>
    <xdr:to>
      <xdr:col>15</xdr:col>
      <xdr:colOff>149225</xdr:colOff>
      <xdr:row>77</xdr:row>
      <xdr:rowOff>42926</xdr:rowOff>
    </xdr:to>
    <xdr:sp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27703</xdr:rowOff>
    </xdr:from>
    <xdr:ext cx="762000" cy="259045"/>
    <xdr:sp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40132</xdr:rowOff>
    </xdr:from>
    <xdr:to>
      <xdr:col>11</xdr:col>
      <xdr:colOff>9525</xdr:colOff>
      <xdr:row>76</xdr:row>
      <xdr:rowOff>94996</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30703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87630</xdr:rowOff>
    </xdr:from>
    <xdr:to>
      <xdr:col>24</xdr:col>
      <xdr:colOff>76200</xdr:colOff>
      <xdr:row>76</xdr:row>
      <xdr:rowOff>17780</xdr:rowOff>
    </xdr:to>
    <xdr:sp textlink="">
      <xdr:nvSpPr>
        <xdr:cNvPr id="384" name="楕円 383">
          <a:extLst>
            <a:ext uri="{FF2B5EF4-FFF2-40B4-BE49-F238E27FC236}">
              <a16:creationId xmlns:a16="http://schemas.microsoft.com/office/drawing/2014/main" id="{00000000-0008-0000-0400-000080010000}"/>
            </a:ext>
          </a:extLst>
        </xdr:cNvPr>
        <xdr:cNvSpPr/>
      </xdr:nvSpPr>
      <xdr:spPr>
        <a:xfrm>
          <a:off x="4775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104157</xdr:rowOff>
    </xdr:from>
    <xdr:ext cx="762000" cy="259045"/>
    <xdr:sp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64770</xdr:rowOff>
    </xdr:from>
    <xdr:to>
      <xdr:col>20</xdr:col>
      <xdr:colOff>38100</xdr:colOff>
      <xdr:row>75</xdr:row>
      <xdr:rowOff>166370</xdr:rowOff>
    </xdr:to>
    <xdr:sp textlink="">
      <xdr:nvSpPr>
        <xdr:cNvPr id="386" name="楕円 385">
          <a:extLst>
            <a:ext uri="{FF2B5EF4-FFF2-40B4-BE49-F238E27FC236}">
              <a16:creationId xmlns:a16="http://schemas.microsoft.com/office/drawing/2014/main" id="{00000000-0008-0000-0400-000082010000}"/>
            </a:ext>
          </a:extLst>
        </xdr:cNvPr>
        <xdr:cNvSpPr/>
      </xdr:nvSpPr>
      <xdr:spPr>
        <a:xfrm>
          <a:off x="3937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5097</xdr:rowOff>
    </xdr:from>
    <xdr:ext cx="736600" cy="259045"/>
    <xdr:sp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119634</xdr:rowOff>
    </xdr:from>
    <xdr:to>
      <xdr:col>15</xdr:col>
      <xdr:colOff>149225</xdr:colOff>
      <xdr:row>76</xdr:row>
      <xdr:rowOff>49783</xdr:rowOff>
    </xdr:to>
    <xdr:sp textlink="">
      <xdr:nvSpPr>
        <xdr:cNvPr id="388" name="楕円 387">
          <a:extLst>
            <a:ext uri="{FF2B5EF4-FFF2-40B4-BE49-F238E27FC236}">
              <a16:creationId xmlns:a16="http://schemas.microsoft.com/office/drawing/2014/main" id="{00000000-0008-0000-0400-000084010000}"/>
            </a:ext>
          </a:extLst>
        </xdr:cNvPr>
        <xdr:cNvSpPr/>
      </xdr:nvSpPr>
      <xdr:spPr>
        <a:xfrm>
          <a:off x="3048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59961</xdr:rowOff>
    </xdr:from>
    <xdr:ext cx="762000" cy="259045"/>
    <xdr:sp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160782</xdr:rowOff>
    </xdr:from>
    <xdr:to>
      <xdr:col>11</xdr:col>
      <xdr:colOff>60325</xdr:colOff>
      <xdr:row>76</xdr:row>
      <xdr:rowOff>90932</xdr:rowOff>
    </xdr:to>
    <xdr:sp textlink="">
      <xdr:nvSpPr>
        <xdr:cNvPr id="390" name="楕円 389">
          <a:extLst>
            <a:ext uri="{FF2B5EF4-FFF2-40B4-BE49-F238E27FC236}">
              <a16:creationId xmlns:a16="http://schemas.microsoft.com/office/drawing/2014/main" id="{00000000-0008-0000-0400-000086010000}"/>
            </a:ext>
          </a:extLst>
        </xdr:cNvPr>
        <xdr:cNvSpPr/>
      </xdr:nvSpPr>
      <xdr:spPr>
        <a:xfrm>
          <a:off x="2159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101109</xdr:rowOff>
    </xdr:from>
    <xdr:ext cx="762000" cy="259045"/>
    <xdr:sp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44196</xdr:rowOff>
    </xdr:from>
    <xdr:to>
      <xdr:col>6</xdr:col>
      <xdr:colOff>171450</xdr:colOff>
      <xdr:row>76</xdr:row>
      <xdr:rowOff>145796</xdr:rowOff>
    </xdr:to>
    <xdr:sp textlink="">
      <xdr:nvSpPr>
        <xdr:cNvPr id="392" name="楕円 391">
          <a:extLst>
            <a:ext uri="{FF2B5EF4-FFF2-40B4-BE49-F238E27FC236}">
              <a16:creationId xmlns:a16="http://schemas.microsoft.com/office/drawing/2014/main" id="{00000000-0008-0000-0400-000088010000}"/>
            </a:ext>
          </a:extLst>
        </xdr:cNvPr>
        <xdr:cNvSpPr/>
      </xdr:nvSpPr>
      <xdr:spPr>
        <a:xfrm>
          <a:off x="1270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155973</xdr:rowOff>
    </xdr:from>
    <xdr:ext cx="762000" cy="259045"/>
    <xdr:sp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類似団体内平均値を上回っているのは、ごみ処理などを直営で行っていることによる施設の維持・管理・運営に係る経費が大きいためである。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令和３年度は、し尿処理事務の広域化などにより数値は改善したが、令和４年度は、原油価格・物価高騰に伴う光熱水費の増加などにより、数値は悪化した。</a:t>
          </a:r>
        </a:p>
        <a:p>
          <a:r>
            <a:rPr kumimoji="1" lang="ja-JP" altLang="en-US" sz="1100">
              <a:latin typeface="ＭＳ Ｐゴシック" panose="020B0600070205080204" pitchFamily="50" charset="-128"/>
              <a:ea typeface="ＭＳ Ｐゴシック" panose="020B0600070205080204" pitchFamily="50" charset="-128"/>
            </a:rPr>
            <a:t>　今後、この数値を抑えることができるよう、「第４次行財政構造改革プラン・アクションプログラム」に掲げる改革項目を着実に実行していく必要がある。</a:t>
          </a:r>
        </a:p>
      </xdr:txBody>
    </xdr:sp>
    <xdr:clientData/>
  </xdr:twoCellAnchor>
  <xdr:oneCellAnchor>
    <xdr:from>
      <xdr:col>62</xdr:col>
      <xdr:colOff>6350</xdr:colOff>
      <xdr:row>69</xdr:row>
      <xdr:rowOff>107950</xdr:rowOff>
    </xdr:from>
    <xdr:ext cx="298543" cy="225703"/>
    <xdr:sp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81</xdr:row>
      <xdr:rowOff>58420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1143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30497</xdr:rowOff>
    </xdr:from>
    <xdr:ext cx="762000" cy="259045"/>
    <xdr:sp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58420</xdr:rowOff>
    </xdr:from>
    <xdr:to>
      <xdr:col>82</xdr:col>
      <xdr:colOff>196850</xdr:colOff>
      <xdr:row>81</xdr:row>
      <xdr:rowOff>58420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123189</xdr:rowOff>
    </xdr:from>
    <xdr:to>
      <xdr:col>82</xdr:col>
      <xdr:colOff>107950</xdr:colOff>
      <xdr:row>80</xdr:row>
      <xdr:rowOff>134620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667739"/>
          <a:ext cx="8382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123189</xdr:rowOff>
    </xdr:from>
    <xdr:to>
      <xdr:col>78</xdr:col>
      <xdr:colOff>69850</xdr:colOff>
      <xdr:row>80</xdr:row>
      <xdr:rowOff>69850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667739"/>
          <a:ext cx="8890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121920</xdr:rowOff>
    </xdr:from>
    <xdr:to>
      <xdr:col>78</xdr:col>
      <xdr:colOff>120650</xdr:colOff>
      <xdr:row>78</xdr:row>
      <xdr:rowOff>52070</xdr:rowOff>
    </xdr:to>
    <xdr:sp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62247</xdr:rowOff>
    </xdr:from>
    <xdr:ext cx="736600" cy="259045"/>
    <xdr:sp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9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31750</xdr:rowOff>
    </xdr:from>
    <xdr:to>
      <xdr:col>73</xdr:col>
      <xdr:colOff>180975</xdr:colOff>
      <xdr:row>80</xdr:row>
      <xdr:rowOff>69850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747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125730</xdr:rowOff>
    </xdr:from>
    <xdr:to>
      <xdr:col>74</xdr:col>
      <xdr:colOff>31750</xdr:colOff>
      <xdr:row>79</xdr:row>
      <xdr:rowOff>55880</xdr:rowOff>
    </xdr:to>
    <xdr:sp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66057</xdr:rowOff>
    </xdr:from>
    <xdr:ext cx="762000" cy="259045"/>
    <xdr:sp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6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31750</xdr:rowOff>
    </xdr:from>
    <xdr:to>
      <xdr:col>69</xdr:col>
      <xdr:colOff>92075</xdr:colOff>
      <xdr:row>80</xdr:row>
      <xdr:rowOff>46989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7477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152400</xdr:rowOff>
    </xdr:from>
    <xdr:to>
      <xdr:col>69</xdr:col>
      <xdr:colOff>142875</xdr:colOff>
      <xdr:row>79</xdr:row>
      <xdr:rowOff>82550</xdr:rowOff>
    </xdr:to>
    <xdr:sp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92727</xdr:rowOff>
    </xdr:from>
    <xdr:ext cx="762000" cy="259045"/>
    <xdr:sp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83820</xdr:rowOff>
    </xdr:from>
    <xdr:to>
      <xdr:col>82</xdr:col>
      <xdr:colOff>158750</xdr:colOff>
      <xdr:row>81</xdr:row>
      <xdr:rowOff>13970</xdr:rowOff>
    </xdr:to>
    <xdr:sp textlink="">
      <xdr:nvSpPr>
        <xdr:cNvPr id="445" name="楕円 444">
          <a:extLst>
            <a:ext uri="{FF2B5EF4-FFF2-40B4-BE49-F238E27FC236}">
              <a16:creationId xmlns:a16="http://schemas.microsoft.com/office/drawing/2014/main" id="{00000000-0008-0000-0400-0000BD010000}"/>
            </a:ext>
          </a:extLst>
        </xdr:cNvPr>
        <xdr:cNvSpPr/>
      </xdr:nvSpPr>
      <xdr:spPr>
        <a:xfrm>
          <a:off x="16459200" y="1379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163847</xdr:rowOff>
    </xdr:from>
    <xdr:ext cx="762000" cy="259045"/>
    <xdr:sp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70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72389</xdr:rowOff>
    </xdr:from>
    <xdr:to>
      <xdr:col>78</xdr:col>
      <xdr:colOff>120650</xdr:colOff>
      <xdr:row>80</xdr:row>
      <xdr:rowOff>2539</xdr:rowOff>
    </xdr:to>
    <xdr:sp textlink="">
      <xdr:nvSpPr>
        <xdr:cNvPr id="447" name="楕円 446">
          <a:extLst>
            <a:ext uri="{FF2B5EF4-FFF2-40B4-BE49-F238E27FC236}">
              <a16:creationId xmlns:a16="http://schemas.microsoft.com/office/drawing/2014/main" id="{00000000-0008-0000-0400-0000BF010000}"/>
            </a:ext>
          </a:extLst>
        </xdr:cNvPr>
        <xdr:cNvSpPr/>
      </xdr:nvSpPr>
      <xdr:spPr>
        <a:xfrm>
          <a:off x="15621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158766</xdr:rowOff>
    </xdr:from>
    <xdr:ext cx="736600" cy="259045"/>
    <xdr:sp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703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19050</xdr:rowOff>
    </xdr:from>
    <xdr:to>
      <xdr:col>74</xdr:col>
      <xdr:colOff>31750</xdr:colOff>
      <xdr:row>80</xdr:row>
      <xdr:rowOff>120650</xdr:rowOff>
    </xdr:to>
    <xdr:sp textlink="">
      <xdr:nvSpPr>
        <xdr:cNvPr id="449" name="楕円 448">
          <a:extLst>
            <a:ext uri="{FF2B5EF4-FFF2-40B4-BE49-F238E27FC236}">
              <a16:creationId xmlns:a16="http://schemas.microsoft.com/office/drawing/2014/main" id="{00000000-0008-0000-0400-0000C1010000}"/>
            </a:ext>
          </a:extLst>
        </xdr:cNvPr>
        <xdr:cNvSpPr/>
      </xdr:nvSpPr>
      <xdr:spPr>
        <a:xfrm>
          <a:off x="14732000" y="1373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105427</xdr:rowOff>
    </xdr:from>
    <xdr:ext cx="762000" cy="259045"/>
    <xdr:sp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82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152400</xdr:rowOff>
    </xdr:from>
    <xdr:to>
      <xdr:col>69</xdr:col>
      <xdr:colOff>142875</xdr:colOff>
      <xdr:row>80</xdr:row>
      <xdr:rowOff>82550</xdr:rowOff>
    </xdr:to>
    <xdr:sp textlink="">
      <xdr:nvSpPr>
        <xdr:cNvPr id="451" name="楕円 450">
          <a:extLst>
            <a:ext uri="{FF2B5EF4-FFF2-40B4-BE49-F238E27FC236}">
              <a16:creationId xmlns:a16="http://schemas.microsoft.com/office/drawing/2014/main" id="{00000000-0008-0000-0400-0000C3010000}"/>
            </a:ext>
          </a:extLst>
        </xdr:cNvPr>
        <xdr:cNvSpPr/>
      </xdr:nvSpPr>
      <xdr:spPr>
        <a:xfrm>
          <a:off x="13843000" y="1369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67327</xdr:rowOff>
    </xdr:from>
    <xdr:ext cx="762000" cy="259045"/>
    <xdr:sp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78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167639</xdr:rowOff>
    </xdr:from>
    <xdr:to>
      <xdr:col>65</xdr:col>
      <xdr:colOff>53975</xdr:colOff>
      <xdr:row>80</xdr:row>
      <xdr:rowOff>97789</xdr:rowOff>
    </xdr:to>
    <xdr:sp textlink="">
      <xdr:nvSpPr>
        <xdr:cNvPr id="453" name="楕円 452">
          <a:extLst>
            <a:ext uri="{FF2B5EF4-FFF2-40B4-BE49-F238E27FC236}">
              <a16:creationId xmlns:a16="http://schemas.microsoft.com/office/drawing/2014/main" id="{00000000-0008-0000-0400-0000C5010000}"/>
            </a:ext>
          </a:extLst>
        </xdr:cNvPr>
        <xdr:cNvSpPr/>
      </xdr:nvSpPr>
      <xdr:spPr>
        <a:xfrm>
          <a:off x="12954000" y="1371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82566</xdr:rowOff>
    </xdr:from>
    <xdr:ext cx="762000" cy="259045"/>
    <xdr:sp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798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大阪府熊取町</a:t>
          </a:r>
        </a:p>
      </xdr:txBody>
    </xdr:sp>
    <xdr:clientData/>
  </xdr:twoCellAnchor>
  <xdr:twoCellAnchor>
    <xdr:from>
      <xdr:col>39</xdr:col>
      <xdr:colOff>1066800</xdr:colOff>
      <xdr:row>0</xdr:row>
      <xdr:rowOff>0</xdr:rowOff>
    </xdr:from>
    <xdr:to>
      <xdr:col>41</xdr:col>
      <xdr:colOff>501650</xdr:colOff>
      <xdr:row>2</xdr:row>
      <xdr:rowOff>38100</xdr:rowOff>
    </xdr:to>
    <xdr:sp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59100</xdr:rowOff>
    </xdr:from>
    <xdr:to>
      <xdr:col>29</xdr:col>
      <xdr:colOff>127000</xdr:colOff>
      <xdr:row>19</xdr:row>
      <xdr:rowOff>152794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92675"/>
          <a:ext cx="0" cy="14652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124871</xdr:rowOff>
    </xdr:from>
    <xdr:ext cx="762000" cy="259045"/>
    <xdr:sp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30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152794</xdr:rowOff>
    </xdr:from>
    <xdr:to>
      <xdr:col>30</xdr:col>
      <xdr:colOff>25400</xdr:colOff>
      <xdr:row>19</xdr:row>
      <xdr:rowOff>152794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579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145477</xdr:rowOff>
    </xdr:from>
    <xdr:ext cx="762000" cy="259045"/>
    <xdr:sp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59100</xdr:rowOff>
    </xdr:from>
    <xdr:to>
      <xdr:col>30</xdr:col>
      <xdr:colOff>25400</xdr:colOff>
      <xdr:row>11</xdr:row>
      <xdr:rowOff>59100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92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74123</xdr:rowOff>
    </xdr:from>
    <xdr:to>
      <xdr:col>29</xdr:col>
      <xdr:colOff>127000</xdr:colOff>
      <xdr:row>16</xdr:row>
      <xdr:rowOff>109213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864948"/>
          <a:ext cx="647700" cy="35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15092</xdr:rowOff>
    </xdr:from>
    <xdr:ext cx="762000" cy="259045"/>
    <xdr:sp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77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43015</xdr:rowOff>
    </xdr:from>
    <xdr:to>
      <xdr:col>29</xdr:col>
      <xdr:colOff>177800</xdr:colOff>
      <xdr:row>17</xdr:row>
      <xdr:rowOff>144615</xdr:rowOff>
    </xdr:to>
    <xdr:sp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05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74123</xdr:rowOff>
    </xdr:from>
    <xdr:to>
      <xdr:col>26</xdr:col>
      <xdr:colOff>50800</xdr:colOff>
      <xdr:row>16</xdr:row>
      <xdr:rowOff>129787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864948"/>
          <a:ext cx="698500" cy="55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58968</xdr:rowOff>
    </xdr:from>
    <xdr:to>
      <xdr:col>26</xdr:col>
      <xdr:colOff>101600</xdr:colOff>
      <xdr:row>17</xdr:row>
      <xdr:rowOff>160568</xdr:rowOff>
    </xdr:to>
    <xdr:sp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145345</xdr:rowOff>
    </xdr:from>
    <xdr:ext cx="736600" cy="259045"/>
    <xdr:sp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07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129787</xdr:rowOff>
    </xdr:from>
    <xdr:to>
      <xdr:col>22</xdr:col>
      <xdr:colOff>114300</xdr:colOff>
      <xdr:row>17</xdr:row>
      <xdr:rowOff>105131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920612"/>
          <a:ext cx="698500" cy="146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86155</xdr:rowOff>
    </xdr:from>
    <xdr:to>
      <xdr:col>22</xdr:col>
      <xdr:colOff>165100</xdr:colOff>
      <xdr:row>18</xdr:row>
      <xdr:rowOff>16305</xdr:rowOff>
    </xdr:to>
    <xdr:sp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1082</xdr:rowOff>
    </xdr:from>
    <xdr:ext cx="762000" cy="259045"/>
    <xdr:sp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3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97587</xdr:rowOff>
    </xdr:from>
    <xdr:to>
      <xdr:col>18</xdr:col>
      <xdr:colOff>177800</xdr:colOff>
      <xdr:row>17</xdr:row>
      <xdr:rowOff>105131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059862"/>
          <a:ext cx="698500" cy="7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102418</xdr:rowOff>
    </xdr:from>
    <xdr:to>
      <xdr:col>19</xdr:col>
      <xdr:colOff>38100</xdr:colOff>
      <xdr:row>18</xdr:row>
      <xdr:rowOff>32568</xdr:rowOff>
    </xdr:to>
    <xdr:sp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17345</xdr:rowOff>
    </xdr:from>
    <xdr:ext cx="762000" cy="259045"/>
    <xdr:sp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5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107545</xdr:rowOff>
    </xdr:from>
    <xdr:to>
      <xdr:col>15</xdr:col>
      <xdr:colOff>101600</xdr:colOff>
      <xdr:row>18</xdr:row>
      <xdr:rowOff>37695</xdr:rowOff>
    </xdr:to>
    <xdr:sp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22472</xdr:rowOff>
    </xdr:from>
    <xdr:ext cx="762000" cy="259045"/>
    <xdr:sp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58413</xdr:rowOff>
    </xdr:from>
    <xdr:to>
      <xdr:col>29</xdr:col>
      <xdr:colOff>177800</xdr:colOff>
      <xdr:row>16</xdr:row>
      <xdr:rowOff>160013</xdr:rowOff>
    </xdr:to>
    <xdr:sp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49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74940</xdr:rowOff>
    </xdr:from>
    <xdr:ext cx="762000" cy="259045"/>
    <xdr:sp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69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23323</xdr:rowOff>
    </xdr:from>
    <xdr:to>
      <xdr:col>26</xdr:col>
      <xdr:colOff>101600</xdr:colOff>
      <xdr:row>16</xdr:row>
      <xdr:rowOff>124923</xdr:rowOff>
    </xdr:to>
    <xdr:sp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14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135100</xdr:rowOff>
    </xdr:from>
    <xdr:ext cx="736600" cy="259045"/>
    <xdr:sp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583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78987</xdr:rowOff>
    </xdr:from>
    <xdr:to>
      <xdr:col>22</xdr:col>
      <xdr:colOff>165100</xdr:colOff>
      <xdr:row>17</xdr:row>
      <xdr:rowOff>9137</xdr:rowOff>
    </xdr:to>
    <xdr:sp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69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19314</xdr:rowOff>
    </xdr:from>
    <xdr:ext cx="762000" cy="259045"/>
    <xdr:sp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638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54331</xdr:rowOff>
    </xdr:from>
    <xdr:to>
      <xdr:col>19</xdr:col>
      <xdr:colOff>38100</xdr:colOff>
      <xdr:row>17</xdr:row>
      <xdr:rowOff>155931</xdr:rowOff>
    </xdr:to>
    <xdr:sp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16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166108</xdr:rowOff>
    </xdr:from>
    <xdr:ext cx="762000" cy="259045"/>
    <xdr:sp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85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46787</xdr:rowOff>
    </xdr:from>
    <xdr:to>
      <xdr:col>15</xdr:col>
      <xdr:colOff>101600</xdr:colOff>
      <xdr:row>17</xdr:row>
      <xdr:rowOff>148387</xdr:rowOff>
    </xdr:to>
    <xdr:sp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09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158564</xdr:rowOff>
    </xdr:from>
    <xdr:ext cx="762000" cy="259045"/>
    <xdr:sp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77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220307</xdr:rowOff>
    </xdr:from>
    <xdr:to>
      <xdr:col>29</xdr:col>
      <xdr:colOff>127000</xdr:colOff>
      <xdr:row>37</xdr:row>
      <xdr:rowOff>189065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44857"/>
          <a:ext cx="0" cy="1168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161142</xdr:rowOff>
    </xdr:from>
    <xdr:ext cx="762000" cy="259045"/>
    <xdr:sp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189065</xdr:rowOff>
    </xdr:from>
    <xdr:to>
      <xdr:col>30</xdr:col>
      <xdr:colOff>25400</xdr:colOff>
      <xdr:row>37</xdr:row>
      <xdr:rowOff>189065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137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135234</xdr:rowOff>
    </xdr:from>
    <xdr:ext cx="762000" cy="259045"/>
    <xdr:sp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8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220307</xdr:rowOff>
    </xdr:from>
    <xdr:to>
      <xdr:col>30</xdr:col>
      <xdr:colOff>25400</xdr:colOff>
      <xdr:row>33</xdr:row>
      <xdr:rowOff>220307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44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6223</xdr:rowOff>
    </xdr:from>
    <xdr:to>
      <xdr:col>29</xdr:col>
      <xdr:colOff>127000</xdr:colOff>
      <xdr:row>37</xdr:row>
      <xdr:rowOff>9061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7130923"/>
          <a:ext cx="647700" cy="2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81621</xdr:rowOff>
    </xdr:from>
    <xdr:ext cx="762000" cy="259045"/>
    <xdr:sp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91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236544</xdr:rowOff>
    </xdr:from>
    <xdr:to>
      <xdr:col>29</xdr:col>
      <xdr:colOff>177800</xdr:colOff>
      <xdr:row>35</xdr:row>
      <xdr:rowOff>338144</xdr:rowOff>
    </xdr:to>
    <xdr:sp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141440</xdr:rowOff>
    </xdr:from>
    <xdr:to>
      <xdr:col>26</xdr:col>
      <xdr:colOff>50800</xdr:colOff>
      <xdr:row>37</xdr:row>
      <xdr:rowOff>6223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7094690"/>
          <a:ext cx="698500" cy="36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259670</xdr:rowOff>
    </xdr:from>
    <xdr:to>
      <xdr:col>26</xdr:col>
      <xdr:colOff>101600</xdr:colOff>
      <xdr:row>36</xdr:row>
      <xdr:rowOff>18370</xdr:rowOff>
    </xdr:to>
    <xdr:sp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28547</xdr:rowOff>
    </xdr:from>
    <xdr:ext cx="736600" cy="259045"/>
    <xdr:sp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38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103797</xdr:rowOff>
    </xdr:from>
    <xdr:to>
      <xdr:col>22</xdr:col>
      <xdr:colOff>114300</xdr:colOff>
      <xdr:row>36</xdr:row>
      <xdr:rowOff>141440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7057047"/>
          <a:ext cx="698500" cy="37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272186</xdr:rowOff>
    </xdr:from>
    <xdr:to>
      <xdr:col>22</xdr:col>
      <xdr:colOff>165100</xdr:colOff>
      <xdr:row>36</xdr:row>
      <xdr:rowOff>30886</xdr:rowOff>
    </xdr:to>
    <xdr:sp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41063</xdr:rowOff>
    </xdr:from>
    <xdr:ext cx="762000" cy="259045"/>
    <xdr:sp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69412</xdr:rowOff>
    </xdr:from>
    <xdr:to>
      <xdr:col>18</xdr:col>
      <xdr:colOff>177800</xdr:colOff>
      <xdr:row>36</xdr:row>
      <xdr:rowOff>103797</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022662"/>
          <a:ext cx="698500" cy="34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270948</xdr:rowOff>
    </xdr:from>
    <xdr:to>
      <xdr:col>19</xdr:col>
      <xdr:colOff>38100</xdr:colOff>
      <xdr:row>36</xdr:row>
      <xdr:rowOff>29648</xdr:rowOff>
    </xdr:to>
    <xdr:sp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39825</xdr:rowOff>
    </xdr:from>
    <xdr:ext cx="762000" cy="259045"/>
    <xdr:sp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268129</xdr:rowOff>
    </xdr:from>
    <xdr:to>
      <xdr:col>15</xdr:col>
      <xdr:colOff>101600</xdr:colOff>
      <xdr:row>36</xdr:row>
      <xdr:rowOff>26829</xdr:rowOff>
    </xdr:to>
    <xdr:sp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37006</xdr:rowOff>
    </xdr:from>
    <xdr:ext cx="762000" cy="259045"/>
    <xdr:sp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129711</xdr:rowOff>
    </xdr:from>
    <xdr:to>
      <xdr:col>29</xdr:col>
      <xdr:colOff>177800</xdr:colOff>
      <xdr:row>37</xdr:row>
      <xdr:rowOff>59861</xdr:rowOff>
    </xdr:to>
    <xdr:sp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082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101788</xdr:rowOff>
    </xdr:from>
    <xdr:ext cx="762000" cy="259045"/>
    <xdr:sp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05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126873</xdr:rowOff>
    </xdr:from>
    <xdr:to>
      <xdr:col>26</xdr:col>
      <xdr:colOff>101600</xdr:colOff>
      <xdr:row>37</xdr:row>
      <xdr:rowOff>57023</xdr:rowOff>
    </xdr:to>
    <xdr:sp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080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41800</xdr:rowOff>
    </xdr:from>
    <xdr:ext cx="736600" cy="259045"/>
    <xdr:sp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166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90640</xdr:rowOff>
    </xdr:from>
    <xdr:to>
      <xdr:col>22</xdr:col>
      <xdr:colOff>165100</xdr:colOff>
      <xdr:row>37</xdr:row>
      <xdr:rowOff>20790</xdr:rowOff>
    </xdr:to>
    <xdr:sp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043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5567</xdr:rowOff>
    </xdr:from>
    <xdr:ext cx="762000" cy="259045"/>
    <xdr:sp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130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52997</xdr:rowOff>
    </xdr:from>
    <xdr:to>
      <xdr:col>19</xdr:col>
      <xdr:colOff>38100</xdr:colOff>
      <xdr:row>36</xdr:row>
      <xdr:rowOff>154597</xdr:rowOff>
    </xdr:to>
    <xdr:sp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006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139374</xdr:rowOff>
    </xdr:from>
    <xdr:ext cx="762000" cy="259045"/>
    <xdr:sp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92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18612</xdr:rowOff>
    </xdr:from>
    <xdr:to>
      <xdr:col>15</xdr:col>
      <xdr:colOff>101600</xdr:colOff>
      <xdr:row>36</xdr:row>
      <xdr:rowOff>120212</xdr:rowOff>
    </xdr:to>
    <xdr:sp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71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104989</xdr:rowOff>
    </xdr:from>
    <xdr:ext cx="762000" cy="259045"/>
    <xdr:sp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05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大阪府熊取町</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43,013
42,653
17.24
17,734,023
17,584,111
75,889
9,034,622
9,579,120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125546</xdr:rowOff>
    </xdr:from>
    <xdr:to>
      <xdr:col>24</xdr:col>
      <xdr:colOff>62865</xdr:colOff>
      <xdr:row>38</xdr:row>
      <xdr:rowOff>164370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097596"/>
          <a:ext cx="1270" cy="158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168197</xdr:rowOff>
    </xdr:from>
    <xdr:ext cx="534377" cy="259045"/>
    <xdr:sp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164370</xdr:rowOff>
    </xdr:from>
    <xdr:to>
      <xdr:col>24</xdr:col>
      <xdr:colOff>152400</xdr:colOff>
      <xdr:row>38</xdr:row>
      <xdr:rowOff>164370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7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72223</xdr:rowOff>
    </xdr:from>
    <xdr:ext cx="599010" cy="259045"/>
    <xdr:sp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87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125546</xdr:rowOff>
    </xdr:from>
    <xdr:to>
      <xdr:col>24</xdr:col>
      <xdr:colOff>152400</xdr:colOff>
      <xdr:row>29</xdr:row>
      <xdr:rowOff>125546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097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45879</xdr:rowOff>
    </xdr:from>
    <xdr:to>
      <xdr:col>24</xdr:col>
      <xdr:colOff>63500</xdr:colOff>
      <xdr:row>35</xdr:row>
      <xdr:rowOff>110877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046629"/>
          <a:ext cx="838200" cy="6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171092</xdr:rowOff>
    </xdr:from>
    <xdr:ext cx="534377" cy="259045"/>
    <xdr:sp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1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21215</xdr:rowOff>
    </xdr:from>
    <xdr:to>
      <xdr:col>24</xdr:col>
      <xdr:colOff>114300</xdr:colOff>
      <xdr:row>36</xdr:row>
      <xdr:rowOff>122815</xdr:rowOff>
    </xdr:to>
    <xdr:sp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45879</xdr:rowOff>
    </xdr:from>
    <xdr:to>
      <xdr:col>19</xdr:col>
      <xdr:colOff>177800</xdr:colOff>
      <xdr:row>36</xdr:row>
      <xdr:rowOff>11874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46629"/>
          <a:ext cx="889000" cy="13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30321</xdr:rowOff>
    </xdr:from>
    <xdr:to>
      <xdr:col>20</xdr:col>
      <xdr:colOff>38100</xdr:colOff>
      <xdr:row>36</xdr:row>
      <xdr:rowOff>131921</xdr:rowOff>
    </xdr:to>
    <xdr:sp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123048</xdr:rowOff>
    </xdr:from>
    <xdr:ext cx="534377" cy="259045"/>
    <xdr:sp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11874</xdr:rowOff>
    </xdr:from>
    <xdr:to>
      <xdr:col>15</xdr:col>
      <xdr:colOff>50800</xdr:colOff>
      <xdr:row>37</xdr:row>
      <xdr:rowOff>46622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84074"/>
          <a:ext cx="889000" cy="20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56877</xdr:rowOff>
    </xdr:from>
    <xdr:to>
      <xdr:col>15</xdr:col>
      <xdr:colOff>101600</xdr:colOff>
      <xdr:row>36</xdr:row>
      <xdr:rowOff>158477</xdr:rowOff>
    </xdr:to>
    <xdr:sp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149604</xdr:rowOff>
    </xdr:from>
    <xdr:ext cx="534377" cy="259045"/>
    <xdr:sp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2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19723</xdr:rowOff>
    </xdr:from>
    <xdr:to>
      <xdr:col>10</xdr:col>
      <xdr:colOff>114300</xdr:colOff>
      <xdr:row>37</xdr:row>
      <xdr:rowOff>46622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63373"/>
          <a:ext cx="889000" cy="2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15653</xdr:rowOff>
    </xdr:from>
    <xdr:to>
      <xdr:col>10</xdr:col>
      <xdr:colOff>165100</xdr:colOff>
      <xdr:row>37</xdr:row>
      <xdr:rowOff>117253</xdr:rowOff>
    </xdr:to>
    <xdr:sp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108380</xdr:rowOff>
    </xdr:from>
    <xdr:ext cx="534377" cy="259045"/>
    <xdr:sp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22435</xdr:rowOff>
    </xdr:from>
    <xdr:to>
      <xdr:col>6</xdr:col>
      <xdr:colOff>38100</xdr:colOff>
      <xdr:row>37</xdr:row>
      <xdr:rowOff>124035</xdr:rowOff>
    </xdr:to>
    <xdr:sp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115162</xdr:rowOff>
    </xdr:from>
    <xdr:ext cx="534377" cy="259045"/>
    <xdr:sp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60077</xdr:rowOff>
    </xdr:from>
    <xdr:to>
      <xdr:col>24</xdr:col>
      <xdr:colOff>114300</xdr:colOff>
      <xdr:row>35</xdr:row>
      <xdr:rowOff>161677</xdr:rowOff>
    </xdr:to>
    <xdr:sp textlink="">
      <xdr:nvSpPr>
        <xdr:cNvPr id="80" name="楕円 79">
          <a:extLst>
            <a:ext uri="{FF2B5EF4-FFF2-40B4-BE49-F238E27FC236}">
              <a16:creationId xmlns:a16="http://schemas.microsoft.com/office/drawing/2014/main" id="{00000000-0008-0000-0600-000050000000}"/>
            </a:ext>
          </a:extLst>
        </xdr:cNvPr>
        <xdr:cNvSpPr/>
      </xdr:nvSpPr>
      <xdr:spPr>
        <a:xfrm>
          <a:off x="4584700" y="606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82954</xdr:rowOff>
    </xdr:from>
    <xdr:ext cx="534377" cy="259045"/>
    <xdr:sp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1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166529</xdr:rowOff>
    </xdr:from>
    <xdr:to>
      <xdr:col>20</xdr:col>
      <xdr:colOff>38100</xdr:colOff>
      <xdr:row>35</xdr:row>
      <xdr:rowOff>96679</xdr:rowOff>
    </xdr:to>
    <xdr:sp textlink="">
      <xdr:nvSpPr>
        <xdr:cNvPr id="82" name="楕円 81">
          <a:extLst>
            <a:ext uri="{FF2B5EF4-FFF2-40B4-BE49-F238E27FC236}">
              <a16:creationId xmlns:a16="http://schemas.microsoft.com/office/drawing/2014/main" id="{00000000-0008-0000-0600-000052000000}"/>
            </a:ext>
          </a:extLst>
        </xdr:cNvPr>
        <xdr:cNvSpPr/>
      </xdr:nvSpPr>
      <xdr:spPr>
        <a:xfrm>
          <a:off x="3746500" y="599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113206</xdr:rowOff>
    </xdr:from>
    <xdr:ext cx="534377" cy="259045"/>
    <xdr:sp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77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132524</xdr:rowOff>
    </xdr:from>
    <xdr:to>
      <xdr:col>15</xdr:col>
      <xdr:colOff>101600</xdr:colOff>
      <xdr:row>36</xdr:row>
      <xdr:rowOff>62674</xdr:rowOff>
    </xdr:to>
    <xdr:sp textlink="">
      <xdr:nvSpPr>
        <xdr:cNvPr id="84" name="楕円 83">
          <a:extLst>
            <a:ext uri="{FF2B5EF4-FFF2-40B4-BE49-F238E27FC236}">
              <a16:creationId xmlns:a16="http://schemas.microsoft.com/office/drawing/2014/main" id="{00000000-0008-0000-0600-000054000000}"/>
            </a:ext>
          </a:extLst>
        </xdr:cNvPr>
        <xdr:cNvSpPr/>
      </xdr:nvSpPr>
      <xdr:spPr>
        <a:xfrm>
          <a:off x="2857500" y="613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79201</xdr:rowOff>
    </xdr:from>
    <xdr:ext cx="534377" cy="259045"/>
    <xdr:sp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90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167272</xdr:rowOff>
    </xdr:from>
    <xdr:to>
      <xdr:col>10</xdr:col>
      <xdr:colOff>165100</xdr:colOff>
      <xdr:row>37</xdr:row>
      <xdr:rowOff>97422</xdr:rowOff>
    </xdr:to>
    <xdr:sp textlink="">
      <xdr:nvSpPr>
        <xdr:cNvPr id="86" name="楕円 85">
          <a:extLst>
            <a:ext uri="{FF2B5EF4-FFF2-40B4-BE49-F238E27FC236}">
              <a16:creationId xmlns:a16="http://schemas.microsoft.com/office/drawing/2014/main" id="{00000000-0008-0000-0600-000056000000}"/>
            </a:ext>
          </a:extLst>
        </xdr:cNvPr>
        <xdr:cNvSpPr/>
      </xdr:nvSpPr>
      <xdr:spPr>
        <a:xfrm>
          <a:off x="1968500" y="633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113949</xdr:rowOff>
    </xdr:from>
    <xdr:ext cx="534377" cy="259045"/>
    <xdr:sp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1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140373</xdr:rowOff>
    </xdr:from>
    <xdr:to>
      <xdr:col>6</xdr:col>
      <xdr:colOff>38100</xdr:colOff>
      <xdr:row>37</xdr:row>
      <xdr:rowOff>70523</xdr:rowOff>
    </xdr:to>
    <xdr:sp textlink="">
      <xdr:nvSpPr>
        <xdr:cNvPr id="88" name="楕円 87">
          <a:extLst>
            <a:ext uri="{FF2B5EF4-FFF2-40B4-BE49-F238E27FC236}">
              <a16:creationId xmlns:a16="http://schemas.microsoft.com/office/drawing/2014/main" id="{00000000-0008-0000-0600-000058000000}"/>
            </a:ext>
          </a:extLst>
        </xdr:cNvPr>
        <xdr:cNvSpPr/>
      </xdr:nvSpPr>
      <xdr:spPr>
        <a:xfrm>
          <a:off x="1079500" y="631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87050</xdr:rowOff>
    </xdr:from>
    <xdr:ext cx="534377" cy="259045"/>
    <xdr:sp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8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98926</xdr:rowOff>
    </xdr:from>
    <xdr:to>
      <xdr:col>24</xdr:col>
      <xdr:colOff>62865</xdr:colOff>
      <xdr:row>59</xdr:row>
      <xdr:rowOff>83533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42876"/>
          <a:ext cx="1270" cy="1356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87360</xdr:rowOff>
    </xdr:from>
    <xdr:ext cx="534377" cy="259045"/>
    <xdr:sp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0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83533</xdr:rowOff>
    </xdr:from>
    <xdr:to>
      <xdr:col>24</xdr:col>
      <xdr:colOff>152400</xdr:colOff>
      <xdr:row>59</xdr:row>
      <xdr:rowOff>83533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99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45603</xdr:rowOff>
    </xdr:from>
    <xdr:ext cx="599010" cy="259045"/>
    <xdr:sp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1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98926</xdr:rowOff>
    </xdr:from>
    <xdr:to>
      <xdr:col>24</xdr:col>
      <xdr:colOff>152400</xdr:colOff>
      <xdr:row>51</xdr:row>
      <xdr:rowOff>98926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4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25499</xdr:rowOff>
    </xdr:from>
    <xdr:to>
      <xdr:col>24</xdr:col>
      <xdr:colOff>63500</xdr:colOff>
      <xdr:row>58</xdr:row>
      <xdr:rowOff>114744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69599"/>
          <a:ext cx="838200" cy="8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133331</xdr:rowOff>
    </xdr:from>
    <xdr:ext cx="534377" cy="259045"/>
    <xdr:sp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905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154904</xdr:rowOff>
    </xdr:from>
    <xdr:to>
      <xdr:col>24</xdr:col>
      <xdr:colOff>114300</xdr:colOff>
      <xdr:row>58</xdr:row>
      <xdr:rowOff>85054</xdr:rowOff>
    </xdr:to>
    <xdr:sp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114744</xdr:rowOff>
    </xdr:from>
    <xdr:to>
      <xdr:col>19</xdr:col>
      <xdr:colOff>177800</xdr:colOff>
      <xdr:row>59</xdr:row>
      <xdr:rowOff>2311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10058844"/>
          <a:ext cx="889000" cy="5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19710</xdr:rowOff>
    </xdr:from>
    <xdr:to>
      <xdr:col>20</xdr:col>
      <xdr:colOff>38100</xdr:colOff>
      <xdr:row>58</xdr:row>
      <xdr:rowOff>121310</xdr:rowOff>
    </xdr:to>
    <xdr:sp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137837</xdr:rowOff>
    </xdr:from>
    <xdr:ext cx="534377" cy="259045"/>
    <xdr:sp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3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2311</xdr:rowOff>
    </xdr:from>
    <xdr:to>
      <xdr:col>15</xdr:col>
      <xdr:colOff>50800</xdr:colOff>
      <xdr:row>59</xdr:row>
      <xdr:rowOff>38088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117861"/>
          <a:ext cx="889000" cy="3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62519</xdr:rowOff>
    </xdr:from>
    <xdr:to>
      <xdr:col>15</xdr:col>
      <xdr:colOff>101600</xdr:colOff>
      <xdr:row>58</xdr:row>
      <xdr:rowOff>164119</xdr:rowOff>
    </xdr:to>
    <xdr:sp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1000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9196</xdr:rowOff>
    </xdr:from>
    <xdr:ext cx="534377" cy="259045"/>
    <xdr:sp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8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141970</xdr:rowOff>
    </xdr:from>
    <xdr:to>
      <xdr:col>10</xdr:col>
      <xdr:colOff>114300</xdr:colOff>
      <xdr:row>59</xdr:row>
      <xdr:rowOff>38088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10086070"/>
          <a:ext cx="889000" cy="6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81295</xdr:rowOff>
    </xdr:from>
    <xdr:to>
      <xdr:col>10</xdr:col>
      <xdr:colOff>165100</xdr:colOff>
      <xdr:row>59</xdr:row>
      <xdr:rowOff>11445</xdr:rowOff>
    </xdr:to>
    <xdr:sp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1002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27972</xdr:rowOff>
    </xdr:from>
    <xdr:ext cx="534377" cy="259045"/>
    <xdr:sp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0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78460</xdr:rowOff>
    </xdr:from>
    <xdr:to>
      <xdr:col>6</xdr:col>
      <xdr:colOff>38100</xdr:colOff>
      <xdr:row>59</xdr:row>
      <xdr:rowOff>8610</xdr:rowOff>
    </xdr:to>
    <xdr:sp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1002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25137</xdr:rowOff>
    </xdr:from>
    <xdr:ext cx="534377" cy="259045"/>
    <xdr:sp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79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146149</xdr:rowOff>
    </xdr:from>
    <xdr:to>
      <xdr:col>24</xdr:col>
      <xdr:colOff>114300</xdr:colOff>
      <xdr:row>58</xdr:row>
      <xdr:rowOff>76299</xdr:rowOff>
    </xdr:to>
    <xdr:sp textlink="">
      <xdr:nvSpPr>
        <xdr:cNvPr id="138" name="楕円 137">
          <a:extLst>
            <a:ext uri="{FF2B5EF4-FFF2-40B4-BE49-F238E27FC236}">
              <a16:creationId xmlns:a16="http://schemas.microsoft.com/office/drawing/2014/main" id="{00000000-0008-0000-0600-00008A000000}"/>
            </a:ext>
          </a:extLst>
        </xdr:cNvPr>
        <xdr:cNvSpPr/>
      </xdr:nvSpPr>
      <xdr:spPr>
        <a:xfrm>
          <a:off x="4584700" y="991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169026</xdr:rowOff>
    </xdr:from>
    <xdr:ext cx="534377" cy="259045"/>
    <xdr:sp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7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63944</xdr:rowOff>
    </xdr:from>
    <xdr:to>
      <xdr:col>20</xdr:col>
      <xdr:colOff>38100</xdr:colOff>
      <xdr:row>58</xdr:row>
      <xdr:rowOff>165544</xdr:rowOff>
    </xdr:to>
    <xdr:sp textlink="">
      <xdr:nvSpPr>
        <xdr:cNvPr id="140" name="楕円 139">
          <a:extLst>
            <a:ext uri="{FF2B5EF4-FFF2-40B4-BE49-F238E27FC236}">
              <a16:creationId xmlns:a16="http://schemas.microsoft.com/office/drawing/2014/main" id="{00000000-0008-0000-0600-00008C000000}"/>
            </a:ext>
          </a:extLst>
        </xdr:cNvPr>
        <xdr:cNvSpPr/>
      </xdr:nvSpPr>
      <xdr:spPr>
        <a:xfrm>
          <a:off x="3746500" y="1000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156671</xdr:rowOff>
    </xdr:from>
    <xdr:ext cx="534377" cy="259045"/>
    <xdr:sp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10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122961</xdr:rowOff>
    </xdr:from>
    <xdr:to>
      <xdr:col>15</xdr:col>
      <xdr:colOff>101600</xdr:colOff>
      <xdr:row>59</xdr:row>
      <xdr:rowOff>53111</xdr:rowOff>
    </xdr:to>
    <xdr:sp textlink="">
      <xdr:nvSpPr>
        <xdr:cNvPr id="142" name="楕円 141">
          <a:extLst>
            <a:ext uri="{FF2B5EF4-FFF2-40B4-BE49-F238E27FC236}">
              <a16:creationId xmlns:a16="http://schemas.microsoft.com/office/drawing/2014/main" id="{00000000-0008-0000-0600-00008E000000}"/>
            </a:ext>
          </a:extLst>
        </xdr:cNvPr>
        <xdr:cNvSpPr/>
      </xdr:nvSpPr>
      <xdr:spPr>
        <a:xfrm>
          <a:off x="2857500" y="1006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44238</xdr:rowOff>
    </xdr:from>
    <xdr:ext cx="534377" cy="259045"/>
    <xdr:sp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159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158738</xdr:rowOff>
    </xdr:from>
    <xdr:to>
      <xdr:col>10</xdr:col>
      <xdr:colOff>165100</xdr:colOff>
      <xdr:row>59</xdr:row>
      <xdr:rowOff>88888</xdr:rowOff>
    </xdr:to>
    <xdr:sp textlink="">
      <xdr:nvSpPr>
        <xdr:cNvPr id="144" name="楕円 143">
          <a:extLst>
            <a:ext uri="{FF2B5EF4-FFF2-40B4-BE49-F238E27FC236}">
              <a16:creationId xmlns:a16="http://schemas.microsoft.com/office/drawing/2014/main" id="{00000000-0008-0000-0600-000090000000}"/>
            </a:ext>
          </a:extLst>
        </xdr:cNvPr>
        <xdr:cNvSpPr/>
      </xdr:nvSpPr>
      <xdr:spPr>
        <a:xfrm>
          <a:off x="1968500" y="1010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80015</xdr:rowOff>
    </xdr:from>
    <xdr:ext cx="534377" cy="259045"/>
    <xdr:sp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19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91170</xdr:rowOff>
    </xdr:from>
    <xdr:to>
      <xdr:col>6</xdr:col>
      <xdr:colOff>38100</xdr:colOff>
      <xdr:row>59</xdr:row>
      <xdr:rowOff>21320</xdr:rowOff>
    </xdr:to>
    <xdr:sp textlink="">
      <xdr:nvSpPr>
        <xdr:cNvPr id="146" name="楕円 145">
          <a:extLst>
            <a:ext uri="{FF2B5EF4-FFF2-40B4-BE49-F238E27FC236}">
              <a16:creationId xmlns:a16="http://schemas.microsoft.com/office/drawing/2014/main" id="{00000000-0008-0000-0600-000092000000}"/>
            </a:ext>
          </a:extLst>
        </xdr:cNvPr>
        <xdr:cNvSpPr/>
      </xdr:nvSpPr>
      <xdr:spPr>
        <a:xfrm>
          <a:off x="1079500" y="100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12447</xdr:rowOff>
    </xdr:from>
    <xdr:ext cx="534377" cy="259045"/>
    <xdr:sp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2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7752</xdr:rowOff>
    </xdr:from>
    <xdr:to>
      <xdr:col>24</xdr:col>
      <xdr:colOff>62865</xdr:colOff>
      <xdr:row>78</xdr:row>
      <xdr:rowOff>120909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52152"/>
          <a:ext cx="1270" cy="114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124736</xdr:rowOff>
    </xdr:from>
    <xdr:ext cx="378565" cy="259045"/>
    <xdr:sp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97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120909</xdr:rowOff>
    </xdr:from>
    <xdr:to>
      <xdr:col>24</xdr:col>
      <xdr:colOff>152400</xdr:colOff>
      <xdr:row>78</xdr:row>
      <xdr:rowOff>120909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94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125879</xdr:rowOff>
    </xdr:from>
    <xdr:ext cx="534377" cy="259045"/>
    <xdr:sp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7752</xdr:rowOff>
    </xdr:from>
    <xdr:to>
      <xdr:col>24</xdr:col>
      <xdr:colOff>152400</xdr:colOff>
      <xdr:row>72</xdr:row>
      <xdr:rowOff>7752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5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48580</xdr:rowOff>
    </xdr:from>
    <xdr:to>
      <xdr:col>24</xdr:col>
      <xdr:colOff>63500</xdr:colOff>
      <xdr:row>77</xdr:row>
      <xdr:rowOff>109617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250230"/>
          <a:ext cx="838200" cy="6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47119</xdr:rowOff>
    </xdr:from>
    <xdr:ext cx="469744" cy="259045"/>
    <xdr:sp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48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68692</xdr:rowOff>
    </xdr:from>
    <xdr:to>
      <xdr:col>24</xdr:col>
      <xdr:colOff>114300</xdr:colOff>
      <xdr:row>77</xdr:row>
      <xdr:rowOff>170292</xdr:rowOff>
    </xdr:to>
    <xdr:sp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109617</xdr:rowOff>
    </xdr:from>
    <xdr:to>
      <xdr:col>19</xdr:col>
      <xdr:colOff>177800</xdr:colOff>
      <xdr:row>77</xdr:row>
      <xdr:rowOff>145872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311267"/>
          <a:ext cx="889000" cy="3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73492</xdr:rowOff>
    </xdr:from>
    <xdr:to>
      <xdr:col>20</xdr:col>
      <xdr:colOff>38100</xdr:colOff>
      <xdr:row>78</xdr:row>
      <xdr:rowOff>3642</xdr:rowOff>
    </xdr:to>
    <xdr:sp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166219</xdr:rowOff>
    </xdr:from>
    <xdr:ext cx="469744" cy="259045"/>
    <xdr:sp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36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110714</xdr:rowOff>
    </xdr:from>
    <xdr:to>
      <xdr:col>15</xdr:col>
      <xdr:colOff>50800</xdr:colOff>
      <xdr:row>77</xdr:row>
      <xdr:rowOff>145872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312364"/>
          <a:ext cx="889000" cy="3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74819</xdr:rowOff>
    </xdr:from>
    <xdr:to>
      <xdr:col>15</xdr:col>
      <xdr:colOff>101600</xdr:colOff>
      <xdr:row>78</xdr:row>
      <xdr:rowOff>4969</xdr:rowOff>
    </xdr:to>
    <xdr:sp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21496</xdr:rowOff>
    </xdr:from>
    <xdr:ext cx="469744" cy="259045"/>
    <xdr:sp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110714</xdr:rowOff>
    </xdr:from>
    <xdr:to>
      <xdr:col>10</xdr:col>
      <xdr:colOff>114300</xdr:colOff>
      <xdr:row>77</xdr:row>
      <xdr:rowOff>112588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312364"/>
          <a:ext cx="8890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95438</xdr:rowOff>
    </xdr:from>
    <xdr:to>
      <xdr:col>10</xdr:col>
      <xdr:colOff>165100</xdr:colOff>
      <xdr:row>78</xdr:row>
      <xdr:rowOff>25588</xdr:rowOff>
    </xdr:to>
    <xdr:sp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16715</xdr:rowOff>
    </xdr:from>
    <xdr:ext cx="469744" cy="259045"/>
    <xdr:sp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38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90226</xdr:rowOff>
    </xdr:from>
    <xdr:to>
      <xdr:col>6</xdr:col>
      <xdr:colOff>38100</xdr:colOff>
      <xdr:row>78</xdr:row>
      <xdr:rowOff>20376</xdr:rowOff>
    </xdr:to>
    <xdr:sp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11503</xdr:rowOff>
    </xdr:from>
    <xdr:ext cx="469744" cy="259045"/>
    <xdr:sp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38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169230</xdr:rowOff>
    </xdr:from>
    <xdr:to>
      <xdr:col>24</xdr:col>
      <xdr:colOff>114300</xdr:colOff>
      <xdr:row>77</xdr:row>
      <xdr:rowOff>99380</xdr:rowOff>
    </xdr:to>
    <xdr:sp textlink="">
      <xdr:nvSpPr>
        <xdr:cNvPr id="193" name="楕円 192">
          <a:extLst>
            <a:ext uri="{FF2B5EF4-FFF2-40B4-BE49-F238E27FC236}">
              <a16:creationId xmlns:a16="http://schemas.microsoft.com/office/drawing/2014/main" id="{00000000-0008-0000-0600-0000C1000000}"/>
            </a:ext>
          </a:extLst>
        </xdr:cNvPr>
        <xdr:cNvSpPr/>
      </xdr:nvSpPr>
      <xdr:spPr>
        <a:xfrm>
          <a:off x="4584700" y="1319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20657</xdr:rowOff>
    </xdr:from>
    <xdr:ext cx="469744" cy="259045"/>
    <xdr:sp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05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58817</xdr:rowOff>
    </xdr:from>
    <xdr:to>
      <xdr:col>20</xdr:col>
      <xdr:colOff>38100</xdr:colOff>
      <xdr:row>77</xdr:row>
      <xdr:rowOff>160417</xdr:rowOff>
    </xdr:to>
    <xdr:sp textlink="">
      <xdr:nvSpPr>
        <xdr:cNvPr id="195" name="楕円 194">
          <a:extLst>
            <a:ext uri="{FF2B5EF4-FFF2-40B4-BE49-F238E27FC236}">
              <a16:creationId xmlns:a16="http://schemas.microsoft.com/office/drawing/2014/main" id="{00000000-0008-0000-0600-0000C3000000}"/>
            </a:ext>
          </a:extLst>
        </xdr:cNvPr>
        <xdr:cNvSpPr/>
      </xdr:nvSpPr>
      <xdr:spPr>
        <a:xfrm>
          <a:off x="3746500" y="1326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5494</xdr:rowOff>
    </xdr:from>
    <xdr:ext cx="469744" cy="259045"/>
    <xdr:sp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035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95072</xdr:rowOff>
    </xdr:from>
    <xdr:to>
      <xdr:col>15</xdr:col>
      <xdr:colOff>101600</xdr:colOff>
      <xdr:row>78</xdr:row>
      <xdr:rowOff>25222</xdr:rowOff>
    </xdr:to>
    <xdr:sp textlink="">
      <xdr:nvSpPr>
        <xdr:cNvPr id="197" name="楕円 196">
          <a:extLst>
            <a:ext uri="{FF2B5EF4-FFF2-40B4-BE49-F238E27FC236}">
              <a16:creationId xmlns:a16="http://schemas.microsoft.com/office/drawing/2014/main" id="{00000000-0008-0000-0600-0000C5000000}"/>
            </a:ext>
          </a:extLst>
        </xdr:cNvPr>
        <xdr:cNvSpPr/>
      </xdr:nvSpPr>
      <xdr:spPr>
        <a:xfrm>
          <a:off x="2857500" y="1329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16349</xdr:rowOff>
    </xdr:from>
    <xdr:ext cx="469744" cy="259045"/>
    <xdr:sp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38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59914</xdr:rowOff>
    </xdr:from>
    <xdr:to>
      <xdr:col>10</xdr:col>
      <xdr:colOff>165100</xdr:colOff>
      <xdr:row>77</xdr:row>
      <xdr:rowOff>161514</xdr:rowOff>
    </xdr:to>
    <xdr:sp textlink="">
      <xdr:nvSpPr>
        <xdr:cNvPr id="199" name="楕円 198">
          <a:extLst>
            <a:ext uri="{FF2B5EF4-FFF2-40B4-BE49-F238E27FC236}">
              <a16:creationId xmlns:a16="http://schemas.microsoft.com/office/drawing/2014/main" id="{00000000-0008-0000-0600-0000C7000000}"/>
            </a:ext>
          </a:extLst>
        </xdr:cNvPr>
        <xdr:cNvSpPr/>
      </xdr:nvSpPr>
      <xdr:spPr>
        <a:xfrm>
          <a:off x="1968500" y="1326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6591</xdr:rowOff>
    </xdr:from>
    <xdr:ext cx="469744" cy="259045"/>
    <xdr:sp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03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61788</xdr:rowOff>
    </xdr:from>
    <xdr:to>
      <xdr:col>6</xdr:col>
      <xdr:colOff>38100</xdr:colOff>
      <xdr:row>77</xdr:row>
      <xdr:rowOff>163388</xdr:rowOff>
    </xdr:to>
    <xdr:sp textlink="">
      <xdr:nvSpPr>
        <xdr:cNvPr id="201" name="楕円 200">
          <a:extLst>
            <a:ext uri="{FF2B5EF4-FFF2-40B4-BE49-F238E27FC236}">
              <a16:creationId xmlns:a16="http://schemas.microsoft.com/office/drawing/2014/main" id="{00000000-0008-0000-0600-0000C9000000}"/>
            </a:ext>
          </a:extLst>
        </xdr:cNvPr>
        <xdr:cNvSpPr/>
      </xdr:nvSpPr>
      <xdr:spPr>
        <a:xfrm>
          <a:off x="1079500" y="1326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8465</xdr:rowOff>
    </xdr:from>
    <xdr:ext cx="469744" cy="259045"/>
    <xdr:sp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03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33379</xdr:rowOff>
    </xdr:from>
    <xdr:to>
      <xdr:col>24</xdr:col>
      <xdr:colOff>62865</xdr:colOff>
      <xdr:row>98</xdr:row>
      <xdr:rowOff>61584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35329"/>
          <a:ext cx="1270" cy="12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65411</xdr:rowOff>
    </xdr:from>
    <xdr:ext cx="534377" cy="259045"/>
    <xdr:sp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6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61584</xdr:rowOff>
    </xdr:from>
    <xdr:to>
      <xdr:col>24</xdr:col>
      <xdr:colOff>152400</xdr:colOff>
      <xdr:row>98</xdr:row>
      <xdr:rowOff>61584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6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151506</xdr:rowOff>
    </xdr:from>
    <xdr:ext cx="599010" cy="259045"/>
    <xdr:sp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1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33379</xdr:rowOff>
    </xdr:from>
    <xdr:to>
      <xdr:col>24</xdr:col>
      <xdr:colOff>152400</xdr:colOff>
      <xdr:row>91</xdr:row>
      <xdr:rowOff>33379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3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49785</xdr:rowOff>
    </xdr:from>
    <xdr:to>
      <xdr:col>24</xdr:col>
      <xdr:colOff>63500</xdr:colOff>
      <xdr:row>95</xdr:row>
      <xdr:rowOff>161145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337535"/>
          <a:ext cx="838200" cy="11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117601</xdr:rowOff>
    </xdr:from>
    <xdr:ext cx="534377" cy="259045"/>
    <xdr:sp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33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94724</xdr:rowOff>
    </xdr:from>
    <xdr:to>
      <xdr:col>24</xdr:col>
      <xdr:colOff>114300</xdr:colOff>
      <xdr:row>96</xdr:row>
      <xdr:rowOff>24874</xdr:rowOff>
    </xdr:to>
    <xdr:sp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49785</xdr:rowOff>
    </xdr:from>
    <xdr:to>
      <xdr:col>19</xdr:col>
      <xdr:colOff>177800</xdr:colOff>
      <xdr:row>96</xdr:row>
      <xdr:rowOff>159414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337535"/>
          <a:ext cx="889000" cy="28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134217</xdr:rowOff>
    </xdr:from>
    <xdr:to>
      <xdr:col>20</xdr:col>
      <xdr:colOff>38100</xdr:colOff>
      <xdr:row>95</xdr:row>
      <xdr:rowOff>64367</xdr:rowOff>
    </xdr:to>
    <xdr:sp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80894</xdr:rowOff>
    </xdr:from>
    <xdr:ext cx="599010" cy="259045"/>
    <xdr:sp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02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159414</xdr:rowOff>
    </xdr:from>
    <xdr:to>
      <xdr:col>15</xdr:col>
      <xdr:colOff>50800</xdr:colOff>
      <xdr:row>97</xdr:row>
      <xdr:rowOff>14243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618614"/>
          <a:ext cx="889000" cy="2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62872</xdr:rowOff>
    </xdr:from>
    <xdr:to>
      <xdr:col>15</xdr:col>
      <xdr:colOff>101600</xdr:colOff>
      <xdr:row>96</xdr:row>
      <xdr:rowOff>164472</xdr:rowOff>
    </xdr:to>
    <xdr:sp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9549</xdr:rowOff>
    </xdr:from>
    <xdr:ext cx="534377" cy="259045"/>
    <xdr:sp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2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14243</xdr:rowOff>
    </xdr:from>
    <xdr:to>
      <xdr:col>10</xdr:col>
      <xdr:colOff>114300</xdr:colOff>
      <xdr:row>97</xdr:row>
      <xdr:rowOff>103167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644893"/>
          <a:ext cx="889000" cy="88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110280</xdr:rowOff>
    </xdr:from>
    <xdr:to>
      <xdr:col>10</xdr:col>
      <xdr:colOff>165100</xdr:colOff>
      <xdr:row>97</xdr:row>
      <xdr:rowOff>40430</xdr:rowOff>
    </xdr:to>
    <xdr:sp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56957</xdr:rowOff>
    </xdr:from>
    <xdr:ext cx="534377" cy="259045"/>
    <xdr:sp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4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149468</xdr:rowOff>
    </xdr:from>
    <xdr:to>
      <xdr:col>6</xdr:col>
      <xdr:colOff>38100</xdr:colOff>
      <xdr:row>97</xdr:row>
      <xdr:rowOff>79618</xdr:rowOff>
    </xdr:to>
    <xdr:sp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0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96145</xdr:rowOff>
    </xdr:from>
    <xdr:ext cx="534377" cy="259045"/>
    <xdr:sp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8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110345</xdr:rowOff>
    </xdr:from>
    <xdr:to>
      <xdr:col>24</xdr:col>
      <xdr:colOff>114300</xdr:colOff>
      <xdr:row>96</xdr:row>
      <xdr:rowOff>40495</xdr:rowOff>
    </xdr:to>
    <xdr:sp textlink="">
      <xdr:nvSpPr>
        <xdr:cNvPr id="253" name="楕円 252">
          <a:extLst>
            <a:ext uri="{FF2B5EF4-FFF2-40B4-BE49-F238E27FC236}">
              <a16:creationId xmlns:a16="http://schemas.microsoft.com/office/drawing/2014/main" id="{00000000-0008-0000-0600-0000FD000000}"/>
            </a:ext>
          </a:extLst>
        </xdr:cNvPr>
        <xdr:cNvSpPr/>
      </xdr:nvSpPr>
      <xdr:spPr>
        <a:xfrm>
          <a:off x="4584700" y="1639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88772</xdr:rowOff>
    </xdr:from>
    <xdr:ext cx="534377" cy="259045"/>
    <xdr:sp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37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170435</xdr:rowOff>
    </xdr:from>
    <xdr:to>
      <xdr:col>20</xdr:col>
      <xdr:colOff>38100</xdr:colOff>
      <xdr:row>95</xdr:row>
      <xdr:rowOff>100585</xdr:rowOff>
    </xdr:to>
    <xdr:sp textlink="">
      <xdr:nvSpPr>
        <xdr:cNvPr id="255" name="楕円 254">
          <a:extLst>
            <a:ext uri="{FF2B5EF4-FFF2-40B4-BE49-F238E27FC236}">
              <a16:creationId xmlns:a16="http://schemas.microsoft.com/office/drawing/2014/main" id="{00000000-0008-0000-0600-0000FF000000}"/>
            </a:ext>
          </a:extLst>
        </xdr:cNvPr>
        <xdr:cNvSpPr/>
      </xdr:nvSpPr>
      <xdr:spPr>
        <a:xfrm>
          <a:off x="3746500" y="1628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91712</xdr:rowOff>
    </xdr:from>
    <xdr:ext cx="534377" cy="259045"/>
    <xdr:sp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37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108614</xdr:rowOff>
    </xdr:from>
    <xdr:to>
      <xdr:col>15</xdr:col>
      <xdr:colOff>101600</xdr:colOff>
      <xdr:row>97</xdr:row>
      <xdr:rowOff>38764</xdr:rowOff>
    </xdr:to>
    <xdr:sp textlink="">
      <xdr:nvSpPr>
        <xdr:cNvPr id="257" name="楕円 256">
          <a:extLst>
            <a:ext uri="{FF2B5EF4-FFF2-40B4-BE49-F238E27FC236}">
              <a16:creationId xmlns:a16="http://schemas.microsoft.com/office/drawing/2014/main" id="{00000000-0008-0000-0600-000001010000}"/>
            </a:ext>
          </a:extLst>
        </xdr:cNvPr>
        <xdr:cNvSpPr/>
      </xdr:nvSpPr>
      <xdr:spPr>
        <a:xfrm>
          <a:off x="2857500" y="1656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29891</xdr:rowOff>
    </xdr:from>
    <xdr:ext cx="534377" cy="259045"/>
    <xdr:sp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66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134893</xdr:rowOff>
    </xdr:from>
    <xdr:to>
      <xdr:col>10</xdr:col>
      <xdr:colOff>165100</xdr:colOff>
      <xdr:row>97</xdr:row>
      <xdr:rowOff>65043</xdr:rowOff>
    </xdr:to>
    <xdr:sp textlink="">
      <xdr:nvSpPr>
        <xdr:cNvPr id="259" name="楕円 258">
          <a:extLst>
            <a:ext uri="{FF2B5EF4-FFF2-40B4-BE49-F238E27FC236}">
              <a16:creationId xmlns:a16="http://schemas.microsoft.com/office/drawing/2014/main" id="{00000000-0008-0000-0600-000003010000}"/>
            </a:ext>
          </a:extLst>
        </xdr:cNvPr>
        <xdr:cNvSpPr/>
      </xdr:nvSpPr>
      <xdr:spPr>
        <a:xfrm>
          <a:off x="1968500" y="1659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56170</xdr:rowOff>
    </xdr:from>
    <xdr:ext cx="534377" cy="259045"/>
    <xdr:sp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68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52367</xdr:rowOff>
    </xdr:from>
    <xdr:to>
      <xdr:col>6</xdr:col>
      <xdr:colOff>38100</xdr:colOff>
      <xdr:row>97</xdr:row>
      <xdr:rowOff>153967</xdr:rowOff>
    </xdr:to>
    <xdr:sp textlink="">
      <xdr:nvSpPr>
        <xdr:cNvPr id="261" name="楕円 260">
          <a:extLst>
            <a:ext uri="{FF2B5EF4-FFF2-40B4-BE49-F238E27FC236}">
              <a16:creationId xmlns:a16="http://schemas.microsoft.com/office/drawing/2014/main" id="{00000000-0008-0000-0600-000005010000}"/>
            </a:ext>
          </a:extLst>
        </xdr:cNvPr>
        <xdr:cNvSpPr/>
      </xdr:nvSpPr>
      <xdr:spPr>
        <a:xfrm>
          <a:off x="1079500" y="1668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145094</xdr:rowOff>
    </xdr:from>
    <xdr:ext cx="534377" cy="259045"/>
    <xdr:sp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77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97358</xdr:rowOff>
    </xdr:from>
    <xdr:to>
      <xdr:col>54</xdr:col>
      <xdr:colOff>189865</xdr:colOff>
      <xdr:row>39</xdr:row>
      <xdr:rowOff>135001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40858"/>
          <a:ext cx="1270" cy="1580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138828</xdr:rowOff>
    </xdr:from>
    <xdr:ext cx="534377" cy="259045"/>
    <xdr:sp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82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135001</xdr:rowOff>
    </xdr:from>
    <xdr:to>
      <xdr:col>55</xdr:col>
      <xdr:colOff>88900</xdr:colOff>
      <xdr:row>39</xdr:row>
      <xdr:rowOff>135001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821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44035</xdr:rowOff>
    </xdr:from>
    <xdr:ext cx="599010" cy="259045"/>
    <xdr:sp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1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97358</xdr:rowOff>
    </xdr:from>
    <xdr:to>
      <xdr:col>55</xdr:col>
      <xdr:colOff>88900</xdr:colOff>
      <xdr:row>30</xdr:row>
      <xdr:rowOff>97358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4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33998</xdr:rowOff>
    </xdr:from>
    <xdr:to>
      <xdr:col>55</xdr:col>
      <xdr:colOff>0</xdr:colOff>
      <xdr:row>38</xdr:row>
      <xdr:rowOff>63297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549098"/>
          <a:ext cx="838200" cy="2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170515</xdr:rowOff>
    </xdr:from>
    <xdr:ext cx="534377" cy="259045"/>
    <xdr:sp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71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147638</xdr:rowOff>
    </xdr:from>
    <xdr:to>
      <xdr:col>55</xdr:col>
      <xdr:colOff>50800</xdr:colOff>
      <xdr:row>37</xdr:row>
      <xdr:rowOff>77788</xdr:rowOff>
    </xdr:to>
    <xdr:sp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145250</xdr:rowOff>
    </xdr:from>
    <xdr:to>
      <xdr:col>50</xdr:col>
      <xdr:colOff>114300</xdr:colOff>
      <xdr:row>38</xdr:row>
      <xdr:rowOff>63297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288750"/>
          <a:ext cx="889000" cy="128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25349</xdr:rowOff>
    </xdr:from>
    <xdr:to>
      <xdr:col>50</xdr:col>
      <xdr:colOff>165100</xdr:colOff>
      <xdr:row>37</xdr:row>
      <xdr:rowOff>126949</xdr:rowOff>
    </xdr:to>
    <xdr:sp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36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143476</xdr:rowOff>
    </xdr:from>
    <xdr:ext cx="534377" cy="259045"/>
    <xdr:sp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614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145250</xdr:rowOff>
    </xdr:from>
    <xdr:to>
      <xdr:col>45</xdr:col>
      <xdr:colOff>177800</xdr:colOff>
      <xdr:row>38</xdr:row>
      <xdr:rowOff>170231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288750"/>
          <a:ext cx="889000" cy="139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129375</xdr:rowOff>
    </xdr:from>
    <xdr:to>
      <xdr:col>46</xdr:col>
      <xdr:colOff>38100</xdr:colOff>
      <xdr:row>30</xdr:row>
      <xdr:rowOff>59525</xdr:rowOff>
    </xdr:to>
    <xdr:sp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10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76052</xdr:rowOff>
    </xdr:from>
    <xdr:ext cx="599010" cy="259045"/>
    <xdr:sp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487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130226</xdr:rowOff>
    </xdr:from>
    <xdr:to>
      <xdr:col>41</xdr:col>
      <xdr:colOff>50800</xdr:colOff>
      <xdr:row>38</xdr:row>
      <xdr:rowOff>170231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5616626"/>
          <a:ext cx="889000" cy="106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139383</xdr:rowOff>
    </xdr:from>
    <xdr:to>
      <xdr:col>41</xdr:col>
      <xdr:colOff>101600</xdr:colOff>
      <xdr:row>38</xdr:row>
      <xdr:rowOff>69532</xdr:rowOff>
    </xdr:to>
    <xdr:sp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4830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86060</xdr:rowOff>
    </xdr:from>
    <xdr:ext cx="534377" cy="259045"/>
    <xdr:sp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25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146215</xdr:rowOff>
    </xdr:from>
    <xdr:to>
      <xdr:col>36</xdr:col>
      <xdr:colOff>165100</xdr:colOff>
      <xdr:row>38</xdr:row>
      <xdr:rowOff>76365</xdr:rowOff>
    </xdr:to>
    <xdr:sp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48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67492</xdr:rowOff>
    </xdr:from>
    <xdr:ext cx="534377" cy="259045"/>
    <xdr:sp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58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154648</xdr:rowOff>
    </xdr:from>
    <xdr:to>
      <xdr:col>55</xdr:col>
      <xdr:colOff>50800</xdr:colOff>
      <xdr:row>38</xdr:row>
      <xdr:rowOff>84798</xdr:rowOff>
    </xdr:to>
    <xdr:sp textlink="">
      <xdr:nvSpPr>
        <xdr:cNvPr id="311" name="楕円 310">
          <a:extLst>
            <a:ext uri="{FF2B5EF4-FFF2-40B4-BE49-F238E27FC236}">
              <a16:creationId xmlns:a16="http://schemas.microsoft.com/office/drawing/2014/main" id="{00000000-0008-0000-0600-000037010000}"/>
            </a:ext>
          </a:extLst>
        </xdr:cNvPr>
        <xdr:cNvSpPr/>
      </xdr:nvSpPr>
      <xdr:spPr>
        <a:xfrm>
          <a:off x="10426700" y="649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133075</xdr:rowOff>
    </xdr:from>
    <xdr:ext cx="534377" cy="259045"/>
    <xdr:sp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47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12497</xdr:rowOff>
    </xdr:from>
    <xdr:to>
      <xdr:col>50</xdr:col>
      <xdr:colOff>165100</xdr:colOff>
      <xdr:row>38</xdr:row>
      <xdr:rowOff>114097</xdr:rowOff>
    </xdr:to>
    <xdr:sp textlink="">
      <xdr:nvSpPr>
        <xdr:cNvPr id="313" name="楕円 312">
          <a:extLst>
            <a:ext uri="{FF2B5EF4-FFF2-40B4-BE49-F238E27FC236}">
              <a16:creationId xmlns:a16="http://schemas.microsoft.com/office/drawing/2014/main" id="{00000000-0008-0000-0600-000039010000}"/>
            </a:ext>
          </a:extLst>
        </xdr:cNvPr>
        <xdr:cNvSpPr/>
      </xdr:nvSpPr>
      <xdr:spPr>
        <a:xfrm>
          <a:off x="9588500" y="652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105224</xdr:rowOff>
    </xdr:from>
    <xdr:ext cx="534377" cy="259045"/>
    <xdr:sp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62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94450</xdr:rowOff>
    </xdr:from>
    <xdr:to>
      <xdr:col>46</xdr:col>
      <xdr:colOff>38100</xdr:colOff>
      <xdr:row>31</xdr:row>
      <xdr:rowOff>24600</xdr:rowOff>
    </xdr:to>
    <xdr:sp textlink="">
      <xdr:nvSpPr>
        <xdr:cNvPr id="315" name="楕円 314">
          <a:extLst>
            <a:ext uri="{FF2B5EF4-FFF2-40B4-BE49-F238E27FC236}">
              <a16:creationId xmlns:a16="http://schemas.microsoft.com/office/drawing/2014/main" id="{00000000-0008-0000-0600-00003B010000}"/>
            </a:ext>
          </a:extLst>
        </xdr:cNvPr>
        <xdr:cNvSpPr/>
      </xdr:nvSpPr>
      <xdr:spPr>
        <a:xfrm>
          <a:off x="8699500" y="523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15727</xdr:rowOff>
    </xdr:from>
    <xdr:ext cx="599010" cy="259045"/>
    <xdr:sp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330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119431</xdr:rowOff>
    </xdr:from>
    <xdr:to>
      <xdr:col>41</xdr:col>
      <xdr:colOff>101600</xdr:colOff>
      <xdr:row>39</xdr:row>
      <xdr:rowOff>49581</xdr:rowOff>
    </xdr:to>
    <xdr:sp textlink="">
      <xdr:nvSpPr>
        <xdr:cNvPr id="317" name="楕円 316">
          <a:extLst>
            <a:ext uri="{FF2B5EF4-FFF2-40B4-BE49-F238E27FC236}">
              <a16:creationId xmlns:a16="http://schemas.microsoft.com/office/drawing/2014/main" id="{00000000-0008-0000-0600-00003D010000}"/>
            </a:ext>
          </a:extLst>
        </xdr:cNvPr>
        <xdr:cNvSpPr/>
      </xdr:nvSpPr>
      <xdr:spPr>
        <a:xfrm>
          <a:off x="7810500" y="66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40708</xdr:rowOff>
    </xdr:from>
    <xdr:ext cx="534377" cy="259045"/>
    <xdr:sp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72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79426</xdr:rowOff>
    </xdr:from>
    <xdr:to>
      <xdr:col>36</xdr:col>
      <xdr:colOff>165100</xdr:colOff>
      <xdr:row>33</xdr:row>
      <xdr:rowOff>9576</xdr:rowOff>
    </xdr:to>
    <xdr:sp textlink="">
      <xdr:nvSpPr>
        <xdr:cNvPr id="319" name="楕円 318">
          <a:extLst>
            <a:ext uri="{FF2B5EF4-FFF2-40B4-BE49-F238E27FC236}">
              <a16:creationId xmlns:a16="http://schemas.microsoft.com/office/drawing/2014/main" id="{00000000-0008-0000-0600-00003F010000}"/>
            </a:ext>
          </a:extLst>
        </xdr:cNvPr>
        <xdr:cNvSpPr/>
      </xdr:nvSpPr>
      <xdr:spPr>
        <a:xfrm>
          <a:off x="6921500" y="556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31</xdr:row>
      <xdr:rowOff>26103</xdr:rowOff>
    </xdr:from>
    <xdr:ext cx="599010" cy="259045"/>
    <xdr:sp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5341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143000</xdr:rowOff>
    </xdr:from>
    <xdr:to>
      <xdr:col>54</xdr:col>
      <xdr:colOff>189865</xdr:colOff>
      <xdr:row>58</xdr:row>
      <xdr:rowOff>148082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886950"/>
          <a:ext cx="1270" cy="120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151909</xdr:rowOff>
    </xdr:from>
    <xdr:ext cx="469744" cy="259045"/>
    <xdr:sp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9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148082</xdr:rowOff>
    </xdr:from>
    <xdr:to>
      <xdr:col>55</xdr:col>
      <xdr:colOff>88900</xdr:colOff>
      <xdr:row>58</xdr:row>
      <xdr:rowOff>148082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92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89677</xdr:rowOff>
    </xdr:from>
    <xdr:ext cx="599010" cy="259045"/>
    <xdr:sp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66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143000</xdr:rowOff>
    </xdr:from>
    <xdr:to>
      <xdr:col>55</xdr:col>
      <xdr:colOff>88900</xdr:colOff>
      <xdr:row>51</xdr:row>
      <xdr:rowOff>143000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88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25995</xdr:rowOff>
    </xdr:from>
    <xdr:to>
      <xdr:col>55</xdr:col>
      <xdr:colOff>0</xdr:colOff>
      <xdr:row>57</xdr:row>
      <xdr:rowOff>86664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798645"/>
          <a:ext cx="838200" cy="6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28544</xdr:rowOff>
    </xdr:from>
    <xdr:ext cx="534377" cy="259045"/>
    <xdr:sp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629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5667</xdr:rowOff>
    </xdr:from>
    <xdr:to>
      <xdr:col>55</xdr:col>
      <xdr:colOff>50800</xdr:colOff>
      <xdr:row>57</xdr:row>
      <xdr:rowOff>107267</xdr:rowOff>
    </xdr:to>
    <xdr:sp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25995</xdr:rowOff>
    </xdr:from>
    <xdr:to>
      <xdr:col>50</xdr:col>
      <xdr:colOff>114300</xdr:colOff>
      <xdr:row>57</xdr:row>
      <xdr:rowOff>67859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798645"/>
          <a:ext cx="889000" cy="4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148634</xdr:rowOff>
    </xdr:from>
    <xdr:to>
      <xdr:col>50</xdr:col>
      <xdr:colOff>165100</xdr:colOff>
      <xdr:row>57</xdr:row>
      <xdr:rowOff>78784</xdr:rowOff>
    </xdr:to>
    <xdr:sp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69911</xdr:rowOff>
    </xdr:from>
    <xdr:ext cx="534377" cy="259045"/>
    <xdr:sp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84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67859</xdr:rowOff>
    </xdr:from>
    <xdr:to>
      <xdr:col>45</xdr:col>
      <xdr:colOff>177800</xdr:colOff>
      <xdr:row>58</xdr:row>
      <xdr:rowOff>13429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840509"/>
          <a:ext cx="889000" cy="11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111242</xdr:rowOff>
    </xdr:from>
    <xdr:to>
      <xdr:col>46</xdr:col>
      <xdr:colOff>38100</xdr:colOff>
      <xdr:row>57</xdr:row>
      <xdr:rowOff>41392</xdr:rowOff>
    </xdr:to>
    <xdr:sp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57919</xdr:rowOff>
    </xdr:from>
    <xdr:ext cx="534377" cy="259045"/>
    <xdr:sp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48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13429</xdr:rowOff>
    </xdr:from>
    <xdr:to>
      <xdr:col>41</xdr:col>
      <xdr:colOff>50800</xdr:colOff>
      <xdr:row>58</xdr:row>
      <xdr:rowOff>90605</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957529"/>
          <a:ext cx="889000" cy="7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117368</xdr:rowOff>
    </xdr:from>
    <xdr:to>
      <xdr:col>41</xdr:col>
      <xdr:colOff>101600</xdr:colOff>
      <xdr:row>57</xdr:row>
      <xdr:rowOff>47518</xdr:rowOff>
    </xdr:to>
    <xdr:sp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64045</xdr:rowOff>
    </xdr:from>
    <xdr:ext cx="534377" cy="259045"/>
    <xdr:sp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4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146911</xdr:rowOff>
    </xdr:from>
    <xdr:to>
      <xdr:col>36</xdr:col>
      <xdr:colOff>165100</xdr:colOff>
      <xdr:row>57</xdr:row>
      <xdr:rowOff>77061</xdr:rowOff>
    </xdr:to>
    <xdr:sp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93588</xdr:rowOff>
    </xdr:from>
    <xdr:ext cx="534377" cy="259045"/>
    <xdr:sp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52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35864</xdr:rowOff>
    </xdr:from>
    <xdr:to>
      <xdr:col>55</xdr:col>
      <xdr:colOff>50800</xdr:colOff>
      <xdr:row>57</xdr:row>
      <xdr:rowOff>137464</xdr:rowOff>
    </xdr:to>
    <xdr:sp textlink="">
      <xdr:nvSpPr>
        <xdr:cNvPr id="368" name="楕円 367">
          <a:extLst>
            <a:ext uri="{FF2B5EF4-FFF2-40B4-BE49-F238E27FC236}">
              <a16:creationId xmlns:a16="http://schemas.microsoft.com/office/drawing/2014/main" id="{00000000-0008-0000-0600-000070010000}"/>
            </a:ext>
          </a:extLst>
        </xdr:cNvPr>
        <xdr:cNvSpPr/>
      </xdr:nvSpPr>
      <xdr:spPr>
        <a:xfrm>
          <a:off x="10426700" y="98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14291</xdr:rowOff>
    </xdr:from>
    <xdr:ext cx="534377" cy="259045"/>
    <xdr:sp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78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146645</xdr:rowOff>
    </xdr:from>
    <xdr:to>
      <xdr:col>50</xdr:col>
      <xdr:colOff>165100</xdr:colOff>
      <xdr:row>57</xdr:row>
      <xdr:rowOff>76795</xdr:rowOff>
    </xdr:to>
    <xdr:sp textlink="">
      <xdr:nvSpPr>
        <xdr:cNvPr id="370" name="楕円 369">
          <a:extLst>
            <a:ext uri="{FF2B5EF4-FFF2-40B4-BE49-F238E27FC236}">
              <a16:creationId xmlns:a16="http://schemas.microsoft.com/office/drawing/2014/main" id="{00000000-0008-0000-0600-000072010000}"/>
            </a:ext>
          </a:extLst>
        </xdr:cNvPr>
        <xdr:cNvSpPr/>
      </xdr:nvSpPr>
      <xdr:spPr>
        <a:xfrm>
          <a:off x="9588500" y="974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93322</xdr:rowOff>
    </xdr:from>
    <xdr:ext cx="534377" cy="259045"/>
    <xdr:sp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5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17059</xdr:rowOff>
    </xdr:from>
    <xdr:to>
      <xdr:col>46</xdr:col>
      <xdr:colOff>38100</xdr:colOff>
      <xdr:row>57</xdr:row>
      <xdr:rowOff>118659</xdr:rowOff>
    </xdr:to>
    <xdr:sp textlink="">
      <xdr:nvSpPr>
        <xdr:cNvPr id="372" name="楕円 371">
          <a:extLst>
            <a:ext uri="{FF2B5EF4-FFF2-40B4-BE49-F238E27FC236}">
              <a16:creationId xmlns:a16="http://schemas.microsoft.com/office/drawing/2014/main" id="{00000000-0008-0000-0600-000074010000}"/>
            </a:ext>
          </a:extLst>
        </xdr:cNvPr>
        <xdr:cNvSpPr/>
      </xdr:nvSpPr>
      <xdr:spPr>
        <a:xfrm>
          <a:off x="8699500" y="978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109786</xdr:rowOff>
    </xdr:from>
    <xdr:ext cx="534377" cy="259045"/>
    <xdr:sp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88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134079</xdr:rowOff>
    </xdr:from>
    <xdr:to>
      <xdr:col>41</xdr:col>
      <xdr:colOff>101600</xdr:colOff>
      <xdr:row>58</xdr:row>
      <xdr:rowOff>64229</xdr:rowOff>
    </xdr:to>
    <xdr:sp textlink="">
      <xdr:nvSpPr>
        <xdr:cNvPr id="374" name="楕円 373">
          <a:extLst>
            <a:ext uri="{FF2B5EF4-FFF2-40B4-BE49-F238E27FC236}">
              <a16:creationId xmlns:a16="http://schemas.microsoft.com/office/drawing/2014/main" id="{00000000-0008-0000-0600-000076010000}"/>
            </a:ext>
          </a:extLst>
        </xdr:cNvPr>
        <xdr:cNvSpPr/>
      </xdr:nvSpPr>
      <xdr:spPr>
        <a:xfrm>
          <a:off x="7810500" y="990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55356</xdr:rowOff>
    </xdr:from>
    <xdr:ext cx="534377" cy="259045"/>
    <xdr:sp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99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39805</xdr:rowOff>
    </xdr:from>
    <xdr:to>
      <xdr:col>36</xdr:col>
      <xdr:colOff>165100</xdr:colOff>
      <xdr:row>58</xdr:row>
      <xdr:rowOff>141405</xdr:rowOff>
    </xdr:to>
    <xdr:sp textlink="">
      <xdr:nvSpPr>
        <xdr:cNvPr id="376" name="楕円 375">
          <a:extLst>
            <a:ext uri="{FF2B5EF4-FFF2-40B4-BE49-F238E27FC236}">
              <a16:creationId xmlns:a16="http://schemas.microsoft.com/office/drawing/2014/main" id="{00000000-0008-0000-0600-000078010000}"/>
            </a:ext>
          </a:extLst>
        </xdr:cNvPr>
        <xdr:cNvSpPr/>
      </xdr:nvSpPr>
      <xdr:spPr>
        <a:xfrm>
          <a:off x="6921500" y="998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132532</xdr:rowOff>
    </xdr:from>
    <xdr:ext cx="534377" cy="259045"/>
    <xdr:sp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1007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126918</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1956968"/>
          <a:ext cx="1270" cy="163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73595</xdr:rowOff>
    </xdr:from>
    <xdr:ext cx="534377" cy="259045"/>
    <xdr:sp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73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126918</xdr:rowOff>
    </xdr:from>
    <xdr:to>
      <xdr:col>55</xdr:col>
      <xdr:colOff>88900</xdr:colOff>
      <xdr:row>69</xdr:row>
      <xdr:rowOff>126918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195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92151</xdr:rowOff>
    </xdr:from>
    <xdr:to>
      <xdr:col>55</xdr:col>
      <xdr:colOff>0</xdr:colOff>
      <xdr:row>78</xdr:row>
      <xdr:rowOff>108077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293801"/>
          <a:ext cx="838200" cy="18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121048</xdr:rowOff>
    </xdr:from>
    <xdr:ext cx="534377" cy="259045"/>
    <xdr:sp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322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142621</xdr:rowOff>
    </xdr:from>
    <xdr:to>
      <xdr:col>55</xdr:col>
      <xdr:colOff>50800</xdr:colOff>
      <xdr:row>78</xdr:row>
      <xdr:rowOff>72771</xdr:rowOff>
    </xdr:to>
    <xdr:sp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108077</xdr:rowOff>
    </xdr:from>
    <xdr:to>
      <xdr:col>50</xdr:col>
      <xdr:colOff>114300</xdr:colOff>
      <xdr:row>78</xdr:row>
      <xdr:rowOff>139795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481177"/>
          <a:ext cx="889000" cy="3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116294</xdr:rowOff>
    </xdr:from>
    <xdr:to>
      <xdr:col>50</xdr:col>
      <xdr:colOff>165100</xdr:colOff>
      <xdr:row>78</xdr:row>
      <xdr:rowOff>46444</xdr:rowOff>
    </xdr:to>
    <xdr:sp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62971</xdr:rowOff>
    </xdr:from>
    <xdr:ext cx="534377" cy="259045"/>
    <xdr:sp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139795</xdr:rowOff>
    </xdr:from>
    <xdr:to>
      <xdr:col>45</xdr:col>
      <xdr:colOff>177800</xdr:colOff>
      <xdr:row>79</xdr:row>
      <xdr:rowOff>31001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512895"/>
          <a:ext cx="889000" cy="6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79127</xdr:rowOff>
    </xdr:from>
    <xdr:to>
      <xdr:col>46</xdr:col>
      <xdr:colOff>38100</xdr:colOff>
      <xdr:row>78</xdr:row>
      <xdr:rowOff>9277</xdr:rowOff>
    </xdr:to>
    <xdr:sp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25804</xdr:rowOff>
    </xdr:from>
    <xdr:ext cx="534377" cy="259045"/>
    <xdr:sp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102839</xdr:rowOff>
    </xdr:from>
    <xdr:to>
      <xdr:col>41</xdr:col>
      <xdr:colOff>50800</xdr:colOff>
      <xdr:row>79</xdr:row>
      <xdr:rowOff>31001</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475939"/>
          <a:ext cx="889000" cy="99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89148</xdr:rowOff>
    </xdr:from>
    <xdr:to>
      <xdr:col>41</xdr:col>
      <xdr:colOff>101600</xdr:colOff>
      <xdr:row>78</xdr:row>
      <xdr:rowOff>19298</xdr:rowOff>
    </xdr:to>
    <xdr:sp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35825</xdr:rowOff>
    </xdr:from>
    <xdr:ext cx="534377" cy="259045"/>
    <xdr:sp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41180</xdr:rowOff>
    </xdr:from>
    <xdr:to>
      <xdr:col>36</xdr:col>
      <xdr:colOff>165100</xdr:colOff>
      <xdr:row>77</xdr:row>
      <xdr:rowOff>142780</xdr:rowOff>
    </xdr:to>
    <xdr:sp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2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159307</xdr:rowOff>
    </xdr:from>
    <xdr:ext cx="534377" cy="259045"/>
    <xdr:sp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01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41351</xdr:rowOff>
    </xdr:from>
    <xdr:to>
      <xdr:col>55</xdr:col>
      <xdr:colOff>50800</xdr:colOff>
      <xdr:row>77</xdr:row>
      <xdr:rowOff>142951</xdr:rowOff>
    </xdr:to>
    <xdr:sp textlink="">
      <xdr:nvSpPr>
        <xdr:cNvPr id="425" name="楕円 424">
          <a:extLst>
            <a:ext uri="{FF2B5EF4-FFF2-40B4-BE49-F238E27FC236}">
              <a16:creationId xmlns:a16="http://schemas.microsoft.com/office/drawing/2014/main" id="{00000000-0008-0000-0600-0000A9010000}"/>
            </a:ext>
          </a:extLst>
        </xdr:cNvPr>
        <xdr:cNvSpPr/>
      </xdr:nvSpPr>
      <xdr:spPr>
        <a:xfrm>
          <a:off x="10426700" y="1324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64228</xdr:rowOff>
    </xdr:from>
    <xdr:ext cx="534377" cy="259045"/>
    <xdr:sp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09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57277</xdr:rowOff>
    </xdr:from>
    <xdr:to>
      <xdr:col>50</xdr:col>
      <xdr:colOff>165100</xdr:colOff>
      <xdr:row>78</xdr:row>
      <xdr:rowOff>158877</xdr:rowOff>
    </xdr:to>
    <xdr:sp textlink="">
      <xdr:nvSpPr>
        <xdr:cNvPr id="427" name="楕円 426">
          <a:extLst>
            <a:ext uri="{FF2B5EF4-FFF2-40B4-BE49-F238E27FC236}">
              <a16:creationId xmlns:a16="http://schemas.microsoft.com/office/drawing/2014/main" id="{00000000-0008-0000-0600-0000AB010000}"/>
            </a:ext>
          </a:extLst>
        </xdr:cNvPr>
        <xdr:cNvSpPr/>
      </xdr:nvSpPr>
      <xdr:spPr>
        <a:xfrm>
          <a:off x="9588500" y="1343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150004</xdr:rowOff>
    </xdr:from>
    <xdr:ext cx="469744" cy="259045"/>
    <xdr:sp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428" y="1352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88995</xdr:rowOff>
    </xdr:from>
    <xdr:to>
      <xdr:col>46</xdr:col>
      <xdr:colOff>38100</xdr:colOff>
      <xdr:row>79</xdr:row>
      <xdr:rowOff>19145</xdr:rowOff>
    </xdr:to>
    <xdr:sp textlink="">
      <xdr:nvSpPr>
        <xdr:cNvPr id="429" name="楕円 428">
          <a:extLst>
            <a:ext uri="{FF2B5EF4-FFF2-40B4-BE49-F238E27FC236}">
              <a16:creationId xmlns:a16="http://schemas.microsoft.com/office/drawing/2014/main" id="{00000000-0008-0000-0600-0000AD010000}"/>
            </a:ext>
          </a:extLst>
        </xdr:cNvPr>
        <xdr:cNvSpPr/>
      </xdr:nvSpPr>
      <xdr:spPr>
        <a:xfrm>
          <a:off x="8699500" y="134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10272</xdr:rowOff>
    </xdr:from>
    <xdr:ext cx="469744" cy="259045"/>
    <xdr:sp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8" y="1355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151651</xdr:rowOff>
    </xdr:from>
    <xdr:to>
      <xdr:col>41</xdr:col>
      <xdr:colOff>101600</xdr:colOff>
      <xdr:row>79</xdr:row>
      <xdr:rowOff>81801</xdr:rowOff>
    </xdr:to>
    <xdr:sp textlink="">
      <xdr:nvSpPr>
        <xdr:cNvPr id="431" name="楕円 430">
          <a:extLst>
            <a:ext uri="{FF2B5EF4-FFF2-40B4-BE49-F238E27FC236}">
              <a16:creationId xmlns:a16="http://schemas.microsoft.com/office/drawing/2014/main" id="{00000000-0008-0000-0600-0000AF010000}"/>
            </a:ext>
          </a:extLst>
        </xdr:cNvPr>
        <xdr:cNvSpPr/>
      </xdr:nvSpPr>
      <xdr:spPr>
        <a:xfrm>
          <a:off x="7810500" y="1352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72928</xdr:rowOff>
    </xdr:from>
    <xdr:ext cx="378565" cy="259045"/>
    <xdr:sp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72017" y="13617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52039</xdr:rowOff>
    </xdr:from>
    <xdr:to>
      <xdr:col>36</xdr:col>
      <xdr:colOff>165100</xdr:colOff>
      <xdr:row>78</xdr:row>
      <xdr:rowOff>153639</xdr:rowOff>
    </xdr:to>
    <xdr:sp textlink="">
      <xdr:nvSpPr>
        <xdr:cNvPr id="433" name="楕円 432">
          <a:extLst>
            <a:ext uri="{FF2B5EF4-FFF2-40B4-BE49-F238E27FC236}">
              <a16:creationId xmlns:a16="http://schemas.microsoft.com/office/drawing/2014/main" id="{00000000-0008-0000-0600-0000B1010000}"/>
            </a:ext>
          </a:extLst>
        </xdr:cNvPr>
        <xdr:cNvSpPr/>
      </xdr:nvSpPr>
      <xdr:spPr>
        <a:xfrm>
          <a:off x="6921500" y="1342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144766</xdr:rowOff>
    </xdr:from>
    <xdr:ext cx="469744" cy="259045"/>
    <xdr:sp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428" y="1351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76019</xdr:rowOff>
    </xdr:from>
    <xdr:to>
      <xdr:col>54</xdr:col>
      <xdr:colOff>189865</xdr:colOff>
      <xdr:row>99</xdr:row>
      <xdr:rowOff>40667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506519"/>
          <a:ext cx="1270" cy="1507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44494</xdr:rowOff>
    </xdr:from>
    <xdr:ext cx="469744" cy="259045"/>
    <xdr:sp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701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40667</xdr:rowOff>
    </xdr:from>
    <xdr:to>
      <xdr:col>55</xdr:col>
      <xdr:colOff>88900</xdr:colOff>
      <xdr:row>99</xdr:row>
      <xdr:rowOff>40667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701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22696</xdr:rowOff>
    </xdr:from>
    <xdr:ext cx="534377" cy="259045"/>
    <xdr:sp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76019</xdr:rowOff>
    </xdr:from>
    <xdr:to>
      <xdr:col>55</xdr:col>
      <xdr:colOff>88900</xdr:colOff>
      <xdr:row>90</xdr:row>
      <xdr:rowOff>76019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50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155915</xdr:rowOff>
    </xdr:from>
    <xdr:to>
      <xdr:col>55</xdr:col>
      <xdr:colOff>0</xdr:colOff>
      <xdr:row>97</xdr:row>
      <xdr:rowOff>79023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615115"/>
          <a:ext cx="838200" cy="9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162918</xdr:rowOff>
    </xdr:from>
    <xdr:ext cx="534377" cy="259045"/>
    <xdr:sp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450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140041</xdr:rowOff>
    </xdr:from>
    <xdr:to>
      <xdr:col>55</xdr:col>
      <xdr:colOff>50800</xdr:colOff>
      <xdr:row>97</xdr:row>
      <xdr:rowOff>70191</xdr:rowOff>
    </xdr:to>
    <xdr:sp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59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155915</xdr:rowOff>
    </xdr:from>
    <xdr:to>
      <xdr:col>50</xdr:col>
      <xdr:colOff>114300</xdr:colOff>
      <xdr:row>97</xdr:row>
      <xdr:rowOff>65765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615115"/>
          <a:ext cx="889000" cy="8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134227</xdr:rowOff>
    </xdr:from>
    <xdr:to>
      <xdr:col>50</xdr:col>
      <xdr:colOff>165100</xdr:colOff>
      <xdr:row>97</xdr:row>
      <xdr:rowOff>64377</xdr:rowOff>
    </xdr:to>
    <xdr:sp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59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55504</xdr:rowOff>
    </xdr:from>
    <xdr:ext cx="534377" cy="259045"/>
    <xdr:sp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68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65765</xdr:rowOff>
    </xdr:from>
    <xdr:to>
      <xdr:col>45</xdr:col>
      <xdr:colOff>177800</xdr:colOff>
      <xdr:row>97</xdr:row>
      <xdr:rowOff>99058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696415"/>
          <a:ext cx="889000" cy="3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86418</xdr:rowOff>
    </xdr:from>
    <xdr:to>
      <xdr:col>46</xdr:col>
      <xdr:colOff>38100</xdr:colOff>
      <xdr:row>97</xdr:row>
      <xdr:rowOff>16568</xdr:rowOff>
    </xdr:to>
    <xdr:sp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54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33095</xdr:rowOff>
    </xdr:from>
    <xdr:ext cx="534377" cy="259045"/>
    <xdr:sp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32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99058</xdr:rowOff>
    </xdr:from>
    <xdr:to>
      <xdr:col>41</xdr:col>
      <xdr:colOff>50800</xdr:colOff>
      <xdr:row>98</xdr:row>
      <xdr:rowOff>133609</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729708"/>
          <a:ext cx="889000" cy="20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83609</xdr:rowOff>
    </xdr:from>
    <xdr:to>
      <xdr:col>41</xdr:col>
      <xdr:colOff>101600</xdr:colOff>
      <xdr:row>97</xdr:row>
      <xdr:rowOff>13759</xdr:rowOff>
    </xdr:to>
    <xdr:sp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54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30286</xdr:rowOff>
    </xdr:from>
    <xdr:ext cx="534377" cy="259045"/>
    <xdr:sp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31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7420</xdr:rowOff>
    </xdr:from>
    <xdr:to>
      <xdr:col>36</xdr:col>
      <xdr:colOff>165100</xdr:colOff>
      <xdr:row>97</xdr:row>
      <xdr:rowOff>109020</xdr:rowOff>
    </xdr:to>
    <xdr:sp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6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125547</xdr:rowOff>
    </xdr:from>
    <xdr:ext cx="534377" cy="259045"/>
    <xdr:sp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41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28223</xdr:rowOff>
    </xdr:from>
    <xdr:to>
      <xdr:col>55</xdr:col>
      <xdr:colOff>50800</xdr:colOff>
      <xdr:row>97</xdr:row>
      <xdr:rowOff>129823</xdr:rowOff>
    </xdr:to>
    <xdr:sp textlink="">
      <xdr:nvSpPr>
        <xdr:cNvPr id="484" name="楕円 483">
          <a:extLst>
            <a:ext uri="{FF2B5EF4-FFF2-40B4-BE49-F238E27FC236}">
              <a16:creationId xmlns:a16="http://schemas.microsoft.com/office/drawing/2014/main" id="{00000000-0008-0000-0600-0000E4010000}"/>
            </a:ext>
          </a:extLst>
        </xdr:cNvPr>
        <xdr:cNvSpPr/>
      </xdr:nvSpPr>
      <xdr:spPr>
        <a:xfrm>
          <a:off x="10426700" y="1665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6650</xdr:rowOff>
    </xdr:from>
    <xdr:ext cx="534377" cy="259045"/>
    <xdr:sp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63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105115</xdr:rowOff>
    </xdr:from>
    <xdr:to>
      <xdr:col>50</xdr:col>
      <xdr:colOff>165100</xdr:colOff>
      <xdr:row>97</xdr:row>
      <xdr:rowOff>35265</xdr:rowOff>
    </xdr:to>
    <xdr:sp textlink="">
      <xdr:nvSpPr>
        <xdr:cNvPr id="486" name="楕円 485">
          <a:extLst>
            <a:ext uri="{FF2B5EF4-FFF2-40B4-BE49-F238E27FC236}">
              <a16:creationId xmlns:a16="http://schemas.microsoft.com/office/drawing/2014/main" id="{00000000-0008-0000-0600-0000E6010000}"/>
            </a:ext>
          </a:extLst>
        </xdr:cNvPr>
        <xdr:cNvSpPr/>
      </xdr:nvSpPr>
      <xdr:spPr>
        <a:xfrm>
          <a:off x="9588500" y="1656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51792</xdr:rowOff>
    </xdr:from>
    <xdr:ext cx="534377" cy="259045"/>
    <xdr:sp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33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14965</xdr:rowOff>
    </xdr:from>
    <xdr:to>
      <xdr:col>46</xdr:col>
      <xdr:colOff>38100</xdr:colOff>
      <xdr:row>97</xdr:row>
      <xdr:rowOff>116565</xdr:rowOff>
    </xdr:to>
    <xdr:sp textlink="">
      <xdr:nvSpPr>
        <xdr:cNvPr id="488" name="楕円 487">
          <a:extLst>
            <a:ext uri="{FF2B5EF4-FFF2-40B4-BE49-F238E27FC236}">
              <a16:creationId xmlns:a16="http://schemas.microsoft.com/office/drawing/2014/main" id="{00000000-0008-0000-0600-0000E8010000}"/>
            </a:ext>
          </a:extLst>
        </xdr:cNvPr>
        <xdr:cNvSpPr/>
      </xdr:nvSpPr>
      <xdr:spPr>
        <a:xfrm>
          <a:off x="8699500" y="1664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107692</xdr:rowOff>
    </xdr:from>
    <xdr:ext cx="534377" cy="259045"/>
    <xdr:sp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73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48258</xdr:rowOff>
    </xdr:from>
    <xdr:to>
      <xdr:col>41</xdr:col>
      <xdr:colOff>101600</xdr:colOff>
      <xdr:row>97</xdr:row>
      <xdr:rowOff>149858</xdr:rowOff>
    </xdr:to>
    <xdr:sp textlink="">
      <xdr:nvSpPr>
        <xdr:cNvPr id="490" name="楕円 489">
          <a:extLst>
            <a:ext uri="{FF2B5EF4-FFF2-40B4-BE49-F238E27FC236}">
              <a16:creationId xmlns:a16="http://schemas.microsoft.com/office/drawing/2014/main" id="{00000000-0008-0000-0600-0000EA010000}"/>
            </a:ext>
          </a:extLst>
        </xdr:cNvPr>
        <xdr:cNvSpPr/>
      </xdr:nvSpPr>
      <xdr:spPr>
        <a:xfrm>
          <a:off x="7810500" y="1667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140985</xdr:rowOff>
    </xdr:from>
    <xdr:ext cx="534377" cy="259045"/>
    <xdr:sp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77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82809</xdr:rowOff>
    </xdr:from>
    <xdr:to>
      <xdr:col>36</xdr:col>
      <xdr:colOff>165100</xdr:colOff>
      <xdr:row>99</xdr:row>
      <xdr:rowOff>12959</xdr:rowOff>
    </xdr:to>
    <xdr:sp textlink="">
      <xdr:nvSpPr>
        <xdr:cNvPr id="492" name="楕円 491">
          <a:extLst>
            <a:ext uri="{FF2B5EF4-FFF2-40B4-BE49-F238E27FC236}">
              <a16:creationId xmlns:a16="http://schemas.microsoft.com/office/drawing/2014/main" id="{00000000-0008-0000-0600-0000EC010000}"/>
            </a:ext>
          </a:extLst>
        </xdr:cNvPr>
        <xdr:cNvSpPr/>
      </xdr:nvSpPr>
      <xdr:spPr>
        <a:xfrm>
          <a:off x="6921500" y="1688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4086</xdr:rowOff>
    </xdr:from>
    <xdr:ext cx="469744" cy="259045"/>
    <xdr:sp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37428" y="16977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9839</xdr:rowOff>
    </xdr:from>
    <xdr:to>
      <xdr:col>85</xdr:col>
      <xdr:colOff>126364</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324789"/>
          <a:ext cx="1269" cy="146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124995</xdr:rowOff>
    </xdr:from>
    <xdr:ext cx="249299" cy="259045"/>
    <xdr:sp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81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127966</xdr:rowOff>
    </xdr:from>
    <xdr:ext cx="534377" cy="259045"/>
    <xdr:sp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10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9839</xdr:rowOff>
    </xdr:from>
    <xdr:to>
      <xdr:col>86</xdr:col>
      <xdr:colOff>25400</xdr:colOff>
      <xdr:row>31</xdr:row>
      <xdr:rowOff>9839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32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94519</xdr:rowOff>
    </xdr:from>
    <xdr:to>
      <xdr:col>85</xdr:col>
      <xdr:colOff>127000</xdr:colOff>
      <xdr:row>39</xdr:row>
      <xdr:rowOff>98536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5481300" y="6781069"/>
          <a:ext cx="8382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42446</xdr:rowOff>
    </xdr:from>
    <xdr:ext cx="469744" cy="259045"/>
    <xdr:sp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557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19569</xdr:rowOff>
    </xdr:from>
    <xdr:to>
      <xdr:col>85</xdr:col>
      <xdr:colOff>177800</xdr:colOff>
      <xdr:row>39</xdr:row>
      <xdr:rowOff>121169</xdr:rowOff>
    </xdr:to>
    <xdr:sp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70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41239</xdr:rowOff>
    </xdr:from>
    <xdr:to>
      <xdr:col>81</xdr:col>
      <xdr:colOff>50800</xdr:colOff>
      <xdr:row>39</xdr:row>
      <xdr:rowOff>98536</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727789"/>
          <a:ext cx="889000" cy="5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11895</xdr:rowOff>
    </xdr:from>
    <xdr:to>
      <xdr:col>81</xdr:col>
      <xdr:colOff>101600</xdr:colOff>
      <xdr:row>39</xdr:row>
      <xdr:rowOff>113495</xdr:rowOff>
    </xdr:to>
    <xdr:sp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69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130022</xdr:rowOff>
    </xdr:from>
    <xdr:ext cx="469744" cy="259045"/>
    <xdr:sp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47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13497</xdr:rowOff>
    </xdr:from>
    <xdr:to>
      <xdr:col>76</xdr:col>
      <xdr:colOff>114300</xdr:colOff>
      <xdr:row>39</xdr:row>
      <xdr:rowOff>41239</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700047"/>
          <a:ext cx="889000" cy="2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21071</xdr:rowOff>
    </xdr:from>
    <xdr:to>
      <xdr:col>76</xdr:col>
      <xdr:colOff>165100</xdr:colOff>
      <xdr:row>39</xdr:row>
      <xdr:rowOff>122671</xdr:rowOff>
    </xdr:to>
    <xdr:sp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70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113798</xdr:rowOff>
    </xdr:from>
    <xdr:ext cx="469744" cy="259045"/>
    <xdr:sp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80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13497</xdr:rowOff>
    </xdr:from>
    <xdr:to>
      <xdr:col>71</xdr:col>
      <xdr:colOff>177800</xdr:colOff>
      <xdr:row>39</xdr:row>
      <xdr:rowOff>41516</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2814300" y="6700047"/>
          <a:ext cx="889000" cy="2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15013</xdr:rowOff>
    </xdr:from>
    <xdr:to>
      <xdr:col>72</xdr:col>
      <xdr:colOff>38100</xdr:colOff>
      <xdr:row>39</xdr:row>
      <xdr:rowOff>116613</xdr:rowOff>
    </xdr:to>
    <xdr:sp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70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107740</xdr:rowOff>
    </xdr:from>
    <xdr:ext cx="469744" cy="259045"/>
    <xdr:sp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794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23684</xdr:rowOff>
    </xdr:from>
    <xdr:to>
      <xdr:col>67</xdr:col>
      <xdr:colOff>101600</xdr:colOff>
      <xdr:row>39</xdr:row>
      <xdr:rowOff>125284</xdr:rowOff>
    </xdr:to>
    <xdr:sp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71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116411</xdr:rowOff>
    </xdr:from>
    <xdr:ext cx="469744" cy="259045"/>
    <xdr:sp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80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43719</xdr:rowOff>
    </xdr:from>
    <xdr:to>
      <xdr:col>85</xdr:col>
      <xdr:colOff>177800</xdr:colOff>
      <xdr:row>39</xdr:row>
      <xdr:rowOff>145319</xdr:rowOff>
    </xdr:to>
    <xdr:sp textlink="">
      <xdr:nvSpPr>
        <xdr:cNvPr id="543" name="楕円 542">
          <a:extLst>
            <a:ext uri="{FF2B5EF4-FFF2-40B4-BE49-F238E27FC236}">
              <a16:creationId xmlns:a16="http://schemas.microsoft.com/office/drawing/2014/main" id="{00000000-0008-0000-0600-00001F020000}"/>
            </a:ext>
          </a:extLst>
        </xdr:cNvPr>
        <xdr:cNvSpPr/>
      </xdr:nvSpPr>
      <xdr:spPr>
        <a:xfrm>
          <a:off x="16268700" y="673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169446</xdr:rowOff>
    </xdr:from>
    <xdr:ext cx="378565" cy="259045"/>
    <xdr:sp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684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47736</xdr:rowOff>
    </xdr:from>
    <xdr:to>
      <xdr:col>81</xdr:col>
      <xdr:colOff>101600</xdr:colOff>
      <xdr:row>39</xdr:row>
      <xdr:rowOff>149336</xdr:rowOff>
    </xdr:to>
    <xdr:sp textlink="">
      <xdr:nvSpPr>
        <xdr:cNvPr id="545" name="楕円 544">
          <a:extLst>
            <a:ext uri="{FF2B5EF4-FFF2-40B4-BE49-F238E27FC236}">
              <a16:creationId xmlns:a16="http://schemas.microsoft.com/office/drawing/2014/main" id="{00000000-0008-0000-0600-000021020000}"/>
            </a:ext>
          </a:extLst>
        </xdr:cNvPr>
        <xdr:cNvSpPr/>
      </xdr:nvSpPr>
      <xdr:spPr>
        <a:xfrm>
          <a:off x="15430500" y="673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140463</xdr:rowOff>
    </xdr:from>
    <xdr:ext cx="313932" cy="259045"/>
    <xdr:sp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24333" y="68270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161889</xdr:rowOff>
    </xdr:from>
    <xdr:to>
      <xdr:col>76</xdr:col>
      <xdr:colOff>165100</xdr:colOff>
      <xdr:row>39</xdr:row>
      <xdr:rowOff>92039</xdr:rowOff>
    </xdr:to>
    <xdr:sp textlink="">
      <xdr:nvSpPr>
        <xdr:cNvPr id="547" name="楕円 546">
          <a:extLst>
            <a:ext uri="{FF2B5EF4-FFF2-40B4-BE49-F238E27FC236}">
              <a16:creationId xmlns:a16="http://schemas.microsoft.com/office/drawing/2014/main" id="{00000000-0008-0000-0600-000023020000}"/>
            </a:ext>
          </a:extLst>
        </xdr:cNvPr>
        <xdr:cNvSpPr/>
      </xdr:nvSpPr>
      <xdr:spPr>
        <a:xfrm>
          <a:off x="14541500" y="667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108566</xdr:rowOff>
    </xdr:from>
    <xdr:ext cx="469744" cy="259045"/>
    <xdr:sp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357428" y="645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134147</xdr:rowOff>
    </xdr:from>
    <xdr:to>
      <xdr:col>72</xdr:col>
      <xdr:colOff>38100</xdr:colOff>
      <xdr:row>39</xdr:row>
      <xdr:rowOff>64297</xdr:rowOff>
    </xdr:to>
    <xdr:sp textlink="">
      <xdr:nvSpPr>
        <xdr:cNvPr id="549" name="楕円 548">
          <a:extLst>
            <a:ext uri="{FF2B5EF4-FFF2-40B4-BE49-F238E27FC236}">
              <a16:creationId xmlns:a16="http://schemas.microsoft.com/office/drawing/2014/main" id="{00000000-0008-0000-0600-000025020000}"/>
            </a:ext>
          </a:extLst>
        </xdr:cNvPr>
        <xdr:cNvSpPr/>
      </xdr:nvSpPr>
      <xdr:spPr>
        <a:xfrm>
          <a:off x="13652500" y="664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80823</xdr:rowOff>
    </xdr:from>
    <xdr:ext cx="469744" cy="259045"/>
    <xdr:sp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468428" y="642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162166</xdr:rowOff>
    </xdr:from>
    <xdr:to>
      <xdr:col>67</xdr:col>
      <xdr:colOff>101600</xdr:colOff>
      <xdr:row>39</xdr:row>
      <xdr:rowOff>92316</xdr:rowOff>
    </xdr:to>
    <xdr:sp textlink="">
      <xdr:nvSpPr>
        <xdr:cNvPr id="551" name="楕円 550">
          <a:extLst>
            <a:ext uri="{FF2B5EF4-FFF2-40B4-BE49-F238E27FC236}">
              <a16:creationId xmlns:a16="http://schemas.microsoft.com/office/drawing/2014/main" id="{00000000-0008-0000-0600-000027020000}"/>
            </a:ext>
          </a:extLst>
        </xdr:cNvPr>
        <xdr:cNvSpPr/>
      </xdr:nvSpPr>
      <xdr:spPr>
        <a:xfrm>
          <a:off x="12763500" y="667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108843</xdr:rowOff>
    </xdr:from>
    <xdr:ext cx="469744" cy="259045"/>
    <xdr:sp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579428" y="6452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109165</xdr:rowOff>
    </xdr:from>
    <xdr:to>
      <xdr:col>85</xdr:col>
      <xdr:colOff>126364</xdr:colOff>
      <xdr:row>78</xdr:row>
      <xdr:rowOff>133038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1939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136865</xdr:rowOff>
    </xdr:from>
    <xdr:ext cx="469744" cy="259045"/>
    <xdr:sp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0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133038</xdr:rowOff>
    </xdr:from>
    <xdr:to>
      <xdr:col>86</xdr:col>
      <xdr:colOff>25400</xdr:colOff>
      <xdr:row>78</xdr:row>
      <xdr:rowOff>133038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0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55842</xdr:rowOff>
    </xdr:from>
    <xdr:ext cx="599010" cy="259045"/>
    <xdr:sp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71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109165</xdr:rowOff>
    </xdr:from>
    <xdr:to>
      <xdr:col>86</xdr:col>
      <xdr:colOff>25400</xdr:colOff>
      <xdr:row>69</xdr:row>
      <xdr:rowOff>109165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193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118456</xdr:rowOff>
    </xdr:from>
    <xdr:to>
      <xdr:col>85</xdr:col>
      <xdr:colOff>127000</xdr:colOff>
      <xdr:row>77</xdr:row>
      <xdr:rowOff>126947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320106"/>
          <a:ext cx="8382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38021</xdr:rowOff>
    </xdr:from>
    <xdr:ext cx="534377" cy="259045"/>
    <xdr:sp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2896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15143</xdr:rowOff>
    </xdr:from>
    <xdr:to>
      <xdr:col>85</xdr:col>
      <xdr:colOff>177800</xdr:colOff>
      <xdr:row>76</xdr:row>
      <xdr:rowOff>116743</xdr:rowOff>
    </xdr:to>
    <xdr:sp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112610</xdr:rowOff>
    </xdr:from>
    <xdr:to>
      <xdr:col>81</xdr:col>
      <xdr:colOff>50800</xdr:colOff>
      <xdr:row>77</xdr:row>
      <xdr:rowOff>126947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3314260"/>
          <a:ext cx="889000" cy="1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31390</xdr:rowOff>
    </xdr:from>
    <xdr:to>
      <xdr:col>81</xdr:col>
      <xdr:colOff>101600</xdr:colOff>
      <xdr:row>76</xdr:row>
      <xdr:rowOff>132990</xdr:rowOff>
    </xdr:to>
    <xdr:sp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149518</xdr:rowOff>
    </xdr:from>
    <xdr:ext cx="534377" cy="259045"/>
    <xdr:sp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86322</xdr:rowOff>
    </xdr:from>
    <xdr:to>
      <xdr:col>76</xdr:col>
      <xdr:colOff>114300</xdr:colOff>
      <xdr:row>77</xdr:row>
      <xdr:rowOff>112610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3287972"/>
          <a:ext cx="889000" cy="2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52699</xdr:rowOff>
    </xdr:from>
    <xdr:to>
      <xdr:col>76</xdr:col>
      <xdr:colOff>165100</xdr:colOff>
      <xdr:row>76</xdr:row>
      <xdr:rowOff>154299</xdr:rowOff>
    </xdr:to>
    <xdr:sp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170827</xdr:rowOff>
    </xdr:from>
    <xdr:ext cx="534377" cy="259045"/>
    <xdr:sp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54759</xdr:rowOff>
    </xdr:from>
    <xdr:to>
      <xdr:col>71</xdr:col>
      <xdr:colOff>177800</xdr:colOff>
      <xdr:row>77</xdr:row>
      <xdr:rowOff>86322</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256409"/>
          <a:ext cx="889000" cy="3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45303</xdr:rowOff>
    </xdr:from>
    <xdr:to>
      <xdr:col>72</xdr:col>
      <xdr:colOff>38100</xdr:colOff>
      <xdr:row>76</xdr:row>
      <xdr:rowOff>146903</xdr:rowOff>
    </xdr:to>
    <xdr:sp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163430</xdr:rowOff>
    </xdr:from>
    <xdr:ext cx="534377" cy="259045"/>
    <xdr:sp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37776</xdr:rowOff>
    </xdr:from>
    <xdr:to>
      <xdr:col>67</xdr:col>
      <xdr:colOff>101600</xdr:colOff>
      <xdr:row>76</xdr:row>
      <xdr:rowOff>139376</xdr:rowOff>
    </xdr:to>
    <xdr:sp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155902</xdr:rowOff>
    </xdr:from>
    <xdr:ext cx="534377" cy="259045"/>
    <xdr:sp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67656</xdr:rowOff>
    </xdr:from>
    <xdr:to>
      <xdr:col>85</xdr:col>
      <xdr:colOff>177800</xdr:colOff>
      <xdr:row>77</xdr:row>
      <xdr:rowOff>169256</xdr:rowOff>
    </xdr:to>
    <xdr:sp textlink="">
      <xdr:nvSpPr>
        <xdr:cNvPr id="651" name="楕円 650">
          <a:extLst>
            <a:ext uri="{FF2B5EF4-FFF2-40B4-BE49-F238E27FC236}">
              <a16:creationId xmlns:a16="http://schemas.microsoft.com/office/drawing/2014/main" id="{00000000-0008-0000-0600-00008B020000}"/>
            </a:ext>
          </a:extLst>
        </xdr:cNvPr>
        <xdr:cNvSpPr/>
      </xdr:nvSpPr>
      <xdr:spPr>
        <a:xfrm>
          <a:off x="16268700" y="1326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46083</xdr:rowOff>
    </xdr:from>
    <xdr:ext cx="534377" cy="259045"/>
    <xdr:sp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24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76147</xdr:rowOff>
    </xdr:from>
    <xdr:to>
      <xdr:col>81</xdr:col>
      <xdr:colOff>101600</xdr:colOff>
      <xdr:row>78</xdr:row>
      <xdr:rowOff>6297</xdr:rowOff>
    </xdr:to>
    <xdr:sp textlink="">
      <xdr:nvSpPr>
        <xdr:cNvPr id="653" name="楕円 652">
          <a:extLst>
            <a:ext uri="{FF2B5EF4-FFF2-40B4-BE49-F238E27FC236}">
              <a16:creationId xmlns:a16="http://schemas.microsoft.com/office/drawing/2014/main" id="{00000000-0008-0000-0600-00008D020000}"/>
            </a:ext>
          </a:extLst>
        </xdr:cNvPr>
        <xdr:cNvSpPr/>
      </xdr:nvSpPr>
      <xdr:spPr>
        <a:xfrm>
          <a:off x="15430500" y="1327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168874</xdr:rowOff>
    </xdr:from>
    <xdr:ext cx="534377" cy="259045"/>
    <xdr:sp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37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61810</xdr:rowOff>
    </xdr:from>
    <xdr:to>
      <xdr:col>76</xdr:col>
      <xdr:colOff>165100</xdr:colOff>
      <xdr:row>77</xdr:row>
      <xdr:rowOff>163410</xdr:rowOff>
    </xdr:to>
    <xdr:sp textlink="">
      <xdr:nvSpPr>
        <xdr:cNvPr id="655" name="楕円 654">
          <a:extLst>
            <a:ext uri="{FF2B5EF4-FFF2-40B4-BE49-F238E27FC236}">
              <a16:creationId xmlns:a16="http://schemas.microsoft.com/office/drawing/2014/main" id="{00000000-0008-0000-0600-00008F020000}"/>
            </a:ext>
          </a:extLst>
        </xdr:cNvPr>
        <xdr:cNvSpPr/>
      </xdr:nvSpPr>
      <xdr:spPr>
        <a:xfrm>
          <a:off x="14541500" y="1326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154537</xdr:rowOff>
    </xdr:from>
    <xdr:ext cx="534377" cy="259045"/>
    <xdr:sp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35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35522</xdr:rowOff>
    </xdr:from>
    <xdr:to>
      <xdr:col>72</xdr:col>
      <xdr:colOff>38100</xdr:colOff>
      <xdr:row>77</xdr:row>
      <xdr:rowOff>137122</xdr:rowOff>
    </xdr:to>
    <xdr:sp textlink="">
      <xdr:nvSpPr>
        <xdr:cNvPr id="657" name="楕円 656">
          <a:extLst>
            <a:ext uri="{FF2B5EF4-FFF2-40B4-BE49-F238E27FC236}">
              <a16:creationId xmlns:a16="http://schemas.microsoft.com/office/drawing/2014/main" id="{00000000-0008-0000-0600-000091020000}"/>
            </a:ext>
          </a:extLst>
        </xdr:cNvPr>
        <xdr:cNvSpPr/>
      </xdr:nvSpPr>
      <xdr:spPr>
        <a:xfrm>
          <a:off x="13652500" y="1323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128249</xdr:rowOff>
    </xdr:from>
    <xdr:ext cx="534377" cy="259045"/>
    <xdr:sp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32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3959</xdr:rowOff>
    </xdr:from>
    <xdr:to>
      <xdr:col>67</xdr:col>
      <xdr:colOff>101600</xdr:colOff>
      <xdr:row>77</xdr:row>
      <xdr:rowOff>105559</xdr:rowOff>
    </xdr:to>
    <xdr:sp textlink="">
      <xdr:nvSpPr>
        <xdr:cNvPr id="659" name="楕円 658">
          <a:extLst>
            <a:ext uri="{FF2B5EF4-FFF2-40B4-BE49-F238E27FC236}">
              <a16:creationId xmlns:a16="http://schemas.microsoft.com/office/drawing/2014/main" id="{00000000-0008-0000-0600-000093020000}"/>
            </a:ext>
          </a:extLst>
        </xdr:cNvPr>
        <xdr:cNvSpPr/>
      </xdr:nvSpPr>
      <xdr:spPr>
        <a:xfrm>
          <a:off x="12763500" y="1320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96686</xdr:rowOff>
    </xdr:from>
    <xdr:ext cx="534377" cy="259045"/>
    <xdr:sp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29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79939</xdr:rowOff>
    </xdr:from>
    <xdr:to>
      <xdr:col>85</xdr:col>
      <xdr:colOff>126364</xdr:colOff>
      <xdr:row>98</xdr:row>
      <xdr:rowOff>139184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681889"/>
          <a:ext cx="1269" cy="12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143011</xdr:rowOff>
    </xdr:from>
    <xdr:ext cx="378565" cy="259045"/>
    <xdr:sp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45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139184</xdr:rowOff>
    </xdr:from>
    <xdr:to>
      <xdr:col>86</xdr:col>
      <xdr:colOff>25400</xdr:colOff>
      <xdr:row>98</xdr:row>
      <xdr:rowOff>139184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26616</xdr:rowOff>
    </xdr:from>
    <xdr:ext cx="599010" cy="259045"/>
    <xdr:sp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45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79939</xdr:rowOff>
    </xdr:from>
    <xdr:to>
      <xdr:col>86</xdr:col>
      <xdr:colOff>25400</xdr:colOff>
      <xdr:row>91</xdr:row>
      <xdr:rowOff>79939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6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31440</xdr:rowOff>
    </xdr:from>
    <xdr:to>
      <xdr:col>85</xdr:col>
      <xdr:colOff>127000</xdr:colOff>
      <xdr:row>98</xdr:row>
      <xdr:rowOff>72189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833540"/>
          <a:ext cx="838200" cy="4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1894</xdr:rowOff>
    </xdr:from>
    <xdr:ext cx="534377" cy="259045"/>
    <xdr:sp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632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150467</xdr:rowOff>
    </xdr:from>
    <xdr:to>
      <xdr:col>85</xdr:col>
      <xdr:colOff>177800</xdr:colOff>
      <xdr:row>98</xdr:row>
      <xdr:rowOff>80617</xdr:rowOff>
    </xdr:to>
    <xdr:sp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72189</xdr:rowOff>
    </xdr:from>
    <xdr:to>
      <xdr:col>81</xdr:col>
      <xdr:colOff>50800</xdr:colOff>
      <xdr:row>98</xdr:row>
      <xdr:rowOff>102246</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874289"/>
          <a:ext cx="889000" cy="30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136554</xdr:rowOff>
    </xdr:from>
    <xdr:to>
      <xdr:col>81</xdr:col>
      <xdr:colOff>101600</xdr:colOff>
      <xdr:row>98</xdr:row>
      <xdr:rowOff>66704</xdr:rowOff>
    </xdr:to>
    <xdr:sp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83231</xdr:rowOff>
    </xdr:from>
    <xdr:ext cx="534377" cy="259045"/>
    <xdr:sp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16695</xdr:rowOff>
    </xdr:from>
    <xdr:to>
      <xdr:col>76</xdr:col>
      <xdr:colOff>114300</xdr:colOff>
      <xdr:row>98</xdr:row>
      <xdr:rowOff>102246</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818795"/>
          <a:ext cx="889000" cy="8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12264</xdr:rowOff>
    </xdr:from>
    <xdr:to>
      <xdr:col>76</xdr:col>
      <xdr:colOff>165100</xdr:colOff>
      <xdr:row>98</xdr:row>
      <xdr:rowOff>113864</xdr:rowOff>
    </xdr:to>
    <xdr:sp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130391</xdr:rowOff>
    </xdr:from>
    <xdr:ext cx="534377" cy="259045"/>
    <xdr:sp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5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123529</xdr:rowOff>
    </xdr:from>
    <xdr:to>
      <xdr:col>71</xdr:col>
      <xdr:colOff>177800</xdr:colOff>
      <xdr:row>98</xdr:row>
      <xdr:rowOff>16695</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582729"/>
          <a:ext cx="889000" cy="23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32175</xdr:rowOff>
    </xdr:from>
    <xdr:to>
      <xdr:col>72</xdr:col>
      <xdr:colOff>38100</xdr:colOff>
      <xdr:row>98</xdr:row>
      <xdr:rowOff>133775</xdr:rowOff>
    </xdr:to>
    <xdr:sp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124902</xdr:rowOff>
    </xdr:from>
    <xdr:ext cx="534377" cy="259045"/>
    <xdr:sp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92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166999</xdr:rowOff>
    </xdr:from>
    <xdr:to>
      <xdr:col>67</xdr:col>
      <xdr:colOff>101600</xdr:colOff>
      <xdr:row>98</xdr:row>
      <xdr:rowOff>97149</xdr:rowOff>
    </xdr:to>
    <xdr:sp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79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88276</xdr:rowOff>
    </xdr:from>
    <xdr:ext cx="534377" cy="259045"/>
    <xdr:sp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89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152090</xdr:rowOff>
    </xdr:from>
    <xdr:to>
      <xdr:col>85</xdr:col>
      <xdr:colOff>177800</xdr:colOff>
      <xdr:row>98</xdr:row>
      <xdr:rowOff>82240</xdr:rowOff>
    </xdr:to>
    <xdr:sp textlink="">
      <xdr:nvSpPr>
        <xdr:cNvPr id="706" name="楕円 705">
          <a:extLst>
            <a:ext uri="{FF2B5EF4-FFF2-40B4-BE49-F238E27FC236}">
              <a16:creationId xmlns:a16="http://schemas.microsoft.com/office/drawing/2014/main" id="{00000000-0008-0000-0600-0000C2020000}"/>
            </a:ext>
          </a:extLst>
        </xdr:cNvPr>
        <xdr:cNvSpPr/>
      </xdr:nvSpPr>
      <xdr:spPr>
        <a:xfrm>
          <a:off x="16268700" y="167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128894</xdr:rowOff>
    </xdr:from>
    <xdr:ext cx="534377" cy="259045"/>
    <xdr:sp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75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21389</xdr:rowOff>
    </xdr:from>
    <xdr:to>
      <xdr:col>81</xdr:col>
      <xdr:colOff>101600</xdr:colOff>
      <xdr:row>98</xdr:row>
      <xdr:rowOff>122989</xdr:rowOff>
    </xdr:to>
    <xdr:sp textlink="">
      <xdr:nvSpPr>
        <xdr:cNvPr id="708" name="楕円 707">
          <a:extLst>
            <a:ext uri="{FF2B5EF4-FFF2-40B4-BE49-F238E27FC236}">
              <a16:creationId xmlns:a16="http://schemas.microsoft.com/office/drawing/2014/main" id="{00000000-0008-0000-0600-0000C4020000}"/>
            </a:ext>
          </a:extLst>
        </xdr:cNvPr>
        <xdr:cNvSpPr/>
      </xdr:nvSpPr>
      <xdr:spPr>
        <a:xfrm>
          <a:off x="15430500" y="1682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114116</xdr:rowOff>
    </xdr:from>
    <xdr:ext cx="534377" cy="259045"/>
    <xdr:sp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91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51446</xdr:rowOff>
    </xdr:from>
    <xdr:to>
      <xdr:col>76</xdr:col>
      <xdr:colOff>165100</xdr:colOff>
      <xdr:row>98</xdr:row>
      <xdr:rowOff>153046</xdr:rowOff>
    </xdr:to>
    <xdr:sp textlink="">
      <xdr:nvSpPr>
        <xdr:cNvPr id="710" name="楕円 709">
          <a:extLst>
            <a:ext uri="{FF2B5EF4-FFF2-40B4-BE49-F238E27FC236}">
              <a16:creationId xmlns:a16="http://schemas.microsoft.com/office/drawing/2014/main" id="{00000000-0008-0000-0600-0000C6020000}"/>
            </a:ext>
          </a:extLst>
        </xdr:cNvPr>
        <xdr:cNvSpPr/>
      </xdr:nvSpPr>
      <xdr:spPr>
        <a:xfrm>
          <a:off x="14541500" y="1685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144173</xdr:rowOff>
    </xdr:from>
    <xdr:ext cx="469744" cy="259045"/>
    <xdr:sp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57428" y="16946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137345</xdr:rowOff>
    </xdr:from>
    <xdr:to>
      <xdr:col>72</xdr:col>
      <xdr:colOff>38100</xdr:colOff>
      <xdr:row>98</xdr:row>
      <xdr:rowOff>67495</xdr:rowOff>
    </xdr:to>
    <xdr:sp textlink="">
      <xdr:nvSpPr>
        <xdr:cNvPr id="712" name="楕円 711">
          <a:extLst>
            <a:ext uri="{FF2B5EF4-FFF2-40B4-BE49-F238E27FC236}">
              <a16:creationId xmlns:a16="http://schemas.microsoft.com/office/drawing/2014/main" id="{00000000-0008-0000-0600-0000C8020000}"/>
            </a:ext>
          </a:extLst>
        </xdr:cNvPr>
        <xdr:cNvSpPr/>
      </xdr:nvSpPr>
      <xdr:spPr>
        <a:xfrm>
          <a:off x="13652500" y="1676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84022</xdr:rowOff>
    </xdr:from>
    <xdr:ext cx="534377" cy="259045"/>
    <xdr:sp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54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72729</xdr:rowOff>
    </xdr:from>
    <xdr:to>
      <xdr:col>67</xdr:col>
      <xdr:colOff>101600</xdr:colOff>
      <xdr:row>97</xdr:row>
      <xdr:rowOff>2879</xdr:rowOff>
    </xdr:to>
    <xdr:sp textlink="">
      <xdr:nvSpPr>
        <xdr:cNvPr id="714" name="楕円 713">
          <a:extLst>
            <a:ext uri="{FF2B5EF4-FFF2-40B4-BE49-F238E27FC236}">
              <a16:creationId xmlns:a16="http://schemas.microsoft.com/office/drawing/2014/main" id="{00000000-0008-0000-0600-0000CA020000}"/>
            </a:ext>
          </a:extLst>
        </xdr:cNvPr>
        <xdr:cNvSpPr/>
      </xdr:nvSpPr>
      <xdr:spPr>
        <a:xfrm>
          <a:off x="12763500" y="1653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19406</xdr:rowOff>
    </xdr:from>
    <xdr:ext cx="534377" cy="259045"/>
    <xdr:sp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30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110530</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254030"/>
          <a:ext cx="1269" cy="1400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57207</xdr:rowOff>
    </xdr:from>
    <xdr:ext cx="534377" cy="259045"/>
    <xdr:sp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2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110530</xdr:rowOff>
    </xdr:from>
    <xdr:to>
      <xdr:col>116</xdr:col>
      <xdr:colOff>152400</xdr:colOff>
      <xdr:row>30</xdr:row>
      <xdr:rowOff>110530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25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128362</xdr:rowOff>
    </xdr:from>
    <xdr:to>
      <xdr:col>116</xdr:col>
      <xdr:colOff>63500</xdr:colOff>
      <xdr:row>38</xdr:row>
      <xdr:rowOff>73132</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1323300" y="6472012"/>
          <a:ext cx="838200" cy="11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94861</xdr:rowOff>
    </xdr:from>
    <xdr:ext cx="469744" cy="259045"/>
    <xdr:sp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267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71984</xdr:rowOff>
    </xdr:from>
    <xdr:to>
      <xdr:col>116</xdr:col>
      <xdr:colOff>114300</xdr:colOff>
      <xdr:row>38</xdr:row>
      <xdr:rowOff>2133</xdr:rowOff>
    </xdr:to>
    <xdr:sp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73132</xdr:rowOff>
    </xdr:from>
    <xdr:to>
      <xdr:col>111</xdr:col>
      <xdr:colOff>177800</xdr:colOff>
      <xdr:row>38</xdr:row>
      <xdr:rowOff>122875</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0434300" y="6588232"/>
          <a:ext cx="889000" cy="4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93655</xdr:rowOff>
    </xdr:from>
    <xdr:to>
      <xdr:col>112</xdr:col>
      <xdr:colOff>38100</xdr:colOff>
      <xdr:row>38</xdr:row>
      <xdr:rowOff>23805</xdr:rowOff>
    </xdr:to>
    <xdr:sp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40332</xdr:rowOff>
    </xdr:from>
    <xdr:ext cx="469744" cy="259045"/>
    <xdr:sp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122875</xdr:rowOff>
    </xdr:from>
    <xdr:to>
      <xdr:col>107</xdr:col>
      <xdr:colOff>50800</xdr:colOff>
      <xdr:row>38</xdr:row>
      <xdr:rowOff>131287</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9545300" y="6637975"/>
          <a:ext cx="889000" cy="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93838</xdr:rowOff>
    </xdr:from>
    <xdr:to>
      <xdr:col>107</xdr:col>
      <xdr:colOff>101600</xdr:colOff>
      <xdr:row>38</xdr:row>
      <xdr:rowOff>23988</xdr:rowOff>
    </xdr:to>
    <xdr:sp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40515</xdr:rowOff>
    </xdr:from>
    <xdr:ext cx="469744" cy="259045"/>
    <xdr:sp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77064</xdr:rowOff>
    </xdr:from>
    <xdr:to>
      <xdr:col>102</xdr:col>
      <xdr:colOff>114300</xdr:colOff>
      <xdr:row>38</xdr:row>
      <xdr:rowOff>131287</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592164"/>
          <a:ext cx="889000" cy="5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121819</xdr:rowOff>
    </xdr:from>
    <xdr:to>
      <xdr:col>102</xdr:col>
      <xdr:colOff>165100</xdr:colOff>
      <xdr:row>38</xdr:row>
      <xdr:rowOff>51969</xdr:rowOff>
    </xdr:to>
    <xdr:sp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68496</xdr:rowOff>
    </xdr:from>
    <xdr:ext cx="469744" cy="259045"/>
    <xdr:sp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155834</xdr:rowOff>
    </xdr:from>
    <xdr:to>
      <xdr:col>98</xdr:col>
      <xdr:colOff>38100</xdr:colOff>
      <xdr:row>38</xdr:row>
      <xdr:rowOff>85984</xdr:rowOff>
    </xdr:to>
    <xdr:sp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102511</xdr:rowOff>
    </xdr:from>
    <xdr:ext cx="469744" cy="259045"/>
    <xdr:sp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77562</xdr:rowOff>
    </xdr:from>
    <xdr:to>
      <xdr:col>116</xdr:col>
      <xdr:colOff>114300</xdr:colOff>
      <xdr:row>38</xdr:row>
      <xdr:rowOff>7711</xdr:rowOff>
    </xdr:to>
    <xdr:sp textlink="">
      <xdr:nvSpPr>
        <xdr:cNvPr id="761" name="楕円 760">
          <a:extLst>
            <a:ext uri="{FF2B5EF4-FFF2-40B4-BE49-F238E27FC236}">
              <a16:creationId xmlns:a16="http://schemas.microsoft.com/office/drawing/2014/main" id="{00000000-0008-0000-0600-0000F9020000}"/>
            </a:ext>
          </a:extLst>
        </xdr:cNvPr>
        <xdr:cNvSpPr/>
      </xdr:nvSpPr>
      <xdr:spPr>
        <a:xfrm>
          <a:off x="22110700" y="64212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55989</xdr:rowOff>
    </xdr:from>
    <xdr:ext cx="469744" cy="259045"/>
    <xdr:sp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399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22332</xdr:rowOff>
    </xdr:from>
    <xdr:to>
      <xdr:col>112</xdr:col>
      <xdr:colOff>38100</xdr:colOff>
      <xdr:row>38</xdr:row>
      <xdr:rowOff>123932</xdr:rowOff>
    </xdr:to>
    <xdr:sp textlink="">
      <xdr:nvSpPr>
        <xdr:cNvPr id="763" name="楕円 762">
          <a:extLst>
            <a:ext uri="{FF2B5EF4-FFF2-40B4-BE49-F238E27FC236}">
              <a16:creationId xmlns:a16="http://schemas.microsoft.com/office/drawing/2014/main" id="{00000000-0008-0000-0600-0000FB020000}"/>
            </a:ext>
          </a:extLst>
        </xdr:cNvPr>
        <xdr:cNvSpPr/>
      </xdr:nvSpPr>
      <xdr:spPr>
        <a:xfrm>
          <a:off x="21272500" y="653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115059</xdr:rowOff>
    </xdr:from>
    <xdr:ext cx="378565" cy="259045"/>
    <xdr:sp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4017" y="6630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72075</xdr:rowOff>
    </xdr:from>
    <xdr:to>
      <xdr:col>107</xdr:col>
      <xdr:colOff>101600</xdr:colOff>
      <xdr:row>39</xdr:row>
      <xdr:rowOff>2225</xdr:rowOff>
    </xdr:to>
    <xdr:sp textlink="">
      <xdr:nvSpPr>
        <xdr:cNvPr id="765" name="楕円 764">
          <a:extLst>
            <a:ext uri="{FF2B5EF4-FFF2-40B4-BE49-F238E27FC236}">
              <a16:creationId xmlns:a16="http://schemas.microsoft.com/office/drawing/2014/main" id="{00000000-0008-0000-0600-0000FD020000}"/>
            </a:ext>
          </a:extLst>
        </xdr:cNvPr>
        <xdr:cNvSpPr/>
      </xdr:nvSpPr>
      <xdr:spPr>
        <a:xfrm>
          <a:off x="20383500" y="658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164802</xdr:rowOff>
    </xdr:from>
    <xdr:ext cx="378565" cy="259045"/>
    <xdr:sp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245017" y="6679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80487</xdr:rowOff>
    </xdr:from>
    <xdr:to>
      <xdr:col>102</xdr:col>
      <xdr:colOff>165100</xdr:colOff>
      <xdr:row>39</xdr:row>
      <xdr:rowOff>10637</xdr:rowOff>
    </xdr:to>
    <xdr:sp textlink="">
      <xdr:nvSpPr>
        <xdr:cNvPr id="767" name="楕円 766">
          <a:extLst>
            <a:ext uri="{FF2B5EF4-FFF2-40B4-BE49-F238E27FC236}">
              <a16:creationId xmlns:a16="http://schemas.microsoft.com/office/drawing/2014/main" id="{00000000-0008-0000-0600-0000FF020000}"/>
            </a:ext>
          </a:extLst>
        </xdr:cNvPr>
        <xdr:cNvSpPr/>
      </xdr:nvSpPr>
      <xdr:spPr>
        <a:xfrm>
          <a:off x="19494500" y="659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1764</xdr:rowOff>
    </xdr:from>
    <xdr:ext cx="313932" cy="259045"/>
    <xdr:sp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88333" y="66883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26264</xdr:rowOff>
    </xdr:from>
    <xdr:to>
      <xdr:col>98</xdr:col>
      <xdr:colOff>38100</xdr:colOff>
      <xdr:row>38</xdr:row>
      <xdr:rowOff>127864</xdr:rowOff>
    </xdr:to>
    <xdr:sp textlink="">
      <xdr:nvSpPr>
        <xdr:cNvPr id="769" name="楕円 768">
          <a:extLst>
            <a:ext uri="{FF2B5EF4-FFF2-40B4-BE49-F238E27FC236}">
              <a16:creationId xmlns:a16="http://schemas.microsoft.com/office/drawing/2014/main" id="{00000000-0008-0000-0600-000001030000}"/>
            </a:ext>
          </a:extLst>
        </xdr:cNvPr>
        <xdr:cNvSpPr/>
      </xdr:nvSpPr>
      <xdr:spPr>
        <a:xfrm>
          <a:off x="18605500" y="654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118991</xdr:rowOff>
    </xdr:from>
    <xdr:ext cx="378565" cy="259045"/>
    <xdr:sp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67017" y="6634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40792</xdr:rowOff>
    </xdr:from>
    <xdr:to>
      <xdr:col>116</xdr:col>
      <xdr:colOff>62864</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784742"/>
          <a:ext cx="1269" cy="13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158919</xdr:rowOff>
    </xdr:from>
    <xdr:ext cx="534377" cy="259045"/>
    <xdr:sp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5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40792</xdr:rowOff>
    </xdr:from>
    <xdr:to>
      <xdr:col>116</xdr:col>
      <xdr:colOff>152400</xdr:colOff>
      <xdr:row>51</xdr:row>
      <xdr:rowOff>40792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784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114368</xdr:rowOff>
    </xdr:from>
    <xdr:ext cx="378565" cy="259045"/>
    <xdr:sp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8870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91491</xdr:rowOff>
    </xdr:from>
    <xdr:to>
      <xdr:col>116</xdr:col>
      <xdr:colOff>114300</xdr:colOff>
      <xdr:row>59</xdr:row>
      <xdr:rowOff>21641</xdr:rowOff>
    </xdr:to>
    <xdr:sp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100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82118</xdr:rowOff>
    </xdr:from>
    <xdr:to>
      <xdr:col>112</xdr:col>
      <xdr:colOff>38100</xdr:colOff>
      <xdr:row>59</xdr:row>
      <xdr:rowOff>12268</xdr:rowOff>
    </xdr:to>
    <xdr:sp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28795</xdr:rowOff>
    </xdr:from>
    <xdr:ext cx="469744" cy="259045"/>
    <xdr:sp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80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54839</xdr:rowOff>
    </xdr:from>
    <xdr:to>
      <xdr:col>107</xdr:col>
      <xdr:colOff>101600</xdr:colOff>
      <xdr:row>58</xdr:row>
      <xdr:rowOff>156439</xdr:rowOff>
    </xdr:to>
    <xdr:sp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1516</xdr:rowOff>
    </xdr:from>
    <xdr:ext cx="469744" cy="259045"/>
    <xdr:sp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62611</xdr:rowOff>
    </xdr:from>
    <xdr:to>
      <xdr:col>102</xdr:col>
      <xdr:colOff>165100</xdr:colOff>
      <xdr:row>58</xdr:row>
      <xdr:rowOff>164211</xdr:rowOff>
    </xdr:to>
    <xdr:sp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9288</xdr:rowOff>
    </xdr:from>
    <xdr:ext cx="469744" cy="259045"/>
    <xdr:sp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59944</xdr:rowOff>
    </xdr:from>
    <xdr:to>
      <xdr:col>98</xdr:col>
      <xdr:colOff>38100</xdr:colOff>
      <xdr:row>58</xdr:row>
      <xdr:rowOff>161544</xdr:rowOff>
    </xdr:to>
    <xdr:sp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6621</xdr:rowOff>
    </xdr:from>
    <xdr:ext cx="469744" cy="259045"/>
    <xdr:sp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textlink="">
      <xdr:nvSpPr>
        <xdr:cNvPr id="818" name="楕円 817">
          <a:extLst>
            <a:ext uri="{FF2B5EF4-FFF2-40B4-BE49-F238E27FC236}">
              <a16:creationId xmlns:a16="http://schemas.microsoft.com/office/drawing/2014/main" id="{00000000-0008-0000-0600-000032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textlink="">
      <xdr:nvSpPr>
        <xdr:cNvPr id="820" name="楕円 819">
          <a:extLst>
            <a:ext uri="{FF2B5EF4-FFF2-40B4-BE49-F238E27FC236}">
              <a16:creationId xmlns:a16="http://schemas.microsoft.com/office/drawing/2014/main" id="{00000000-0008-0000-0600-000034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textlink="">
      <xdr:nvSpPr>
        <xdr:cNvPr id="822" name="楕円 821">
          <a:extLst>
            <a:ext uri="{FF2B5EF4-FFF2-40B4-BE49-F238E27FC236}">
              <a16:creationId xmlns:a16="http://schemas.microsoft.com/office/drawing/2014/main" id="{00000000-0008-0000-0600-000036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textlink="">
      <xdr:nvSpPr>
        <xdr:cNvPr id="824" name="楕円 823">
          <a:extLst>
            <a:ext uri="{FF2B5EF4-FFF2-40B4-BE49-F238E27FC236}">
              <a16:creationId xmlns:a16="http://schemas.microsoft.com/office/drawing/2014/main" id="{00000000-0008-0000-0600-000038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textlink="">
      <xdr:nvSpPr>
        <xdr:cNvPr id="826" name="楕円 825">
          <a:extLst>
            <a:ext uri="{FF2B5EF4-FFF2-40B4-BE49-F238E27FC236}">
              <a16:creationId xmlns:a16="http://schemas.microsoft.com/office/drawing/2014/main" id="{00000000-0008-0000-0600-00003A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44050</xdr:rowOff>
    </xdr:from>
    <xdr:to>
      <xdr:col>116</xdr:col>
      <xdr:colOff>62864</xdr:colOff>
      <xdr:row>78</xdr:row>
      <xdr:rowOff>139224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45550"/>
          <a:ext cx="1269" cy="1466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143051</xdr:rowOff>
    </xdr:from>
    <xdr:ext cx="534377" cy="259045"/>
    <xdr:sp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51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139224</xdr:rowOff>
    </xdr:from>
    <xdr:to>
      <xdr:col>116</xdr:col>
      <xdr:colOff>152400</xdr:colOff>
      <xdr:row>78</xdr:row>
      <xdr:rowOff>139224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51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162177</xdr:rowOff>
    </xdr:from>
    <xdr:ext cx="599010" cy="259045"/>
    <xdr:sp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2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44050</xdr:rowOff>
    </xdr:from>
    <xdr:to>
      <xdr:col>116</xdr:col>
      <xdr:colOff>152400</xdr:colOff>
      <xdr:row>70</xdr:row>
      <xdr:rowOff>44050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4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30048</xdr:rowOff>
    </xdr:from>
    <xdr:to>
      <xdr:col>116</xdr:col>
      <xdr:colOff>63500</xdr:colOff>
      <xdr:row>77</xdr:row>
      <xdr:rowOff>66720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231698"/>
          <a:ext cx="838200" cy="3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148614</xdr:rowOff>
    </xdr:from>
    <xdr:ext cx="534377" cy="259045"/>
    <xdr:sp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3178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170187</xdr:rowOff>
    </xdr:from>
    <xdr:to>
      <xdr:col>116</xdr:col>
      <xdr:colOff>114300</xdr:colOff>
      <xdr:row>77</xdr:row>
      <xdr:rowOff>100337</xdr:rowOff>
    </xdr:to>
    <xdr:sp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66720</xdr:rowOff>
    </xdr:from>
    <xdr:to>
      <xdr:col>111</xdr:col>
      <xdr:colOff>177800</xdr:colOff>
      <xdr:row>77</xdr:row>
      <xdr:rowOff>82189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3268370"/>
          <a:ext cx="8890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16320</xdr:rowOff>
    </xdr:from>
    <xdr:to>
      <xdr:col>112</xdr:col>
      <xdr:colOff>38100</xdr:colOff>
      <xdr:row>77</xdr:row>
      <xdr:rowOff>117920</xdr:rowOff>
    </xdr:to>
    <xdr:sp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109047</xdr:rowOff>
    </xdr:from>
    <xdr:ext cx="534377" cy="259045"/>
    <xdr:sp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31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82189</xdr:rowOff>
    </xdr:from>
    <xdr:to>
      <xdr:col>107</xdr:col>
      <xdr:colOff>50800</xdr:colOff>
      <xdr:row>77</xdr:row>
      <xdr:rowOff>108249</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3283839"/>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6795</xdr:rowOff>
    </xdr:from>
    <xdr:to>
      <xdr:col>107</xdr:col>
      <xdr:colOff>101600</xdr:colOff>
      <xdr:row>77</xdr:row>
      <xdr:rowOff>108395</xdr:rowOff>
    </xdr:to>
    <xdr:sp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124922</xdr:rowOff>
    </xdr:from>
    <xdr:ext cx="534377" cy="259045"/>
    <xdr:sp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108249</xdr:rowOff>
    </xdr:from>
    <xdr:to>
      <xdr:col>102</xdr:col>
      <xdr:colOff>114300</xdr:colOff>
      <xdr:row>77</xdr:row>
      <xdr:rowOff>165131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3309899"/>
          <a:ext cx="889000" cy="56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146698</xdr:rowOff>
    </xdr:from>
    <xdr:to>
      <xdr:col>102</xdr:col>
      <xdr:colOff>165100</xdr:colOff>
      <xdr:row>77</xdr:row>
      <xdr:rowOff>76848</xdr:rowOff>
    </xdr:to>
    <xdr:sp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93375</xdr:rowOff>
    </xdr:from>
    <xdr:ext cx="534377" cy="259045"/>
    <xdr:sp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120656</xdr:rowOff>
    </xdr:from>
    <xdr:to>
      <xdr:col>98</xdr:col>
      <xdr:colOff>38100</xdr:colOff>
      <xdr:row>77</xdr:row>
      <xdr:rowOff>50806</xdr:rowOff>
    </xdr:to>
    <xdr:sp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67333</xdr:rowOff>
    </xdr:from>
    <xdr:ext cx="534377" cy="259045"/>
    <xdr:sp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9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150698</xdr:rowOff>
    </xdr:from>
    <xdr:to>
      <xdr:col>116</xdr:col>
      <xdr:colOff>114300</xdr:colOff>
      <xdr:row>77</xdr:row>
      <xdr:rowOff>80848</xdr:rowOff>
    </xdr:to>
    <xdr:sp textlink="">
      <xdr:nvSpPr>
        <xdr:cNvPr id="876" name="楕円 875">
          <a:extLst>
            <a:ext uri="{FF2B5EF4-FFF2-40B4-BE49-F238E27FC236}">
              <a16:creationId xmlns:a16="http://schemas.microsoft.com/office/drawing/2014/main" id="{00000000-0008-0000-0600-00006C030000}"/>
            </a:ext>
          </a:extLst>
        </xdr:cNvPr>
        <xdr:cNvSpPr/>
      </xdr:nvSpPr>
      <xdr:spPr>
        <a:xfrm>
          <a:off x="22110700" y="1318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2125</xdr:rowOff>
    </xdr:from>
    <xdr:ext cx="534377" cy="259045"/>
    <xdr:sp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03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15920</xdr:rowOff>
    </xdr:from>
    <xdr:to>
      <xdr:col>112</xdr:col>
      <xdr:colOff>38100</xdr:colOff>
      <xdr:row>77</xdr:row>
      <xdr:rowOff>117520</xdr:rowOff>
    </xdr:to>
    <xdr:sp textlink="">
      <xdr:nvSpPr>
        <xdr:cNvPr id="878" name="楕円 877">
          <a:extLst>
            <a:ext uri="{FF2B5EF4-FFF2-40B4-BE49-F238E27FC236}">
              <a16:creationId xmlns:a16="http://schemas.microsoft.com/office/drawing/2014/main" id="{00000000-0008-0000-0600-00006E030000}"/>
            </a:ext>
          </a:extLst>
        </xdr:cNvPr>
        <xdr:cNvSpPr/>
      </xdr:nvSpPr>
      <xdr:spPr>
        <a:xfrm>
          <a:off x="21272500" y="1321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134047</xdr:rowOff>
    </xdr:from>
    <xdr:ext cx="534377" cy="259045"/>
    <xdr:sp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99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31389</xdr:rowOff>
    </xdr:from>
    <xdr:to>
      <xdr:col>107</xdr:col>
      <xdr:colOff>101600</xdr:colOff>
      <xdr:row>77</xdr:row>
      <xdr:rowOff>132989</xdr:rowOff>
    </xdr:to>
    <xdr:sp textlink="">
      <xdr:nvSpPr>
        <xdr:cNvPr id="880" name="楕円 879">
          <a:extLst>
            <a:ext uri="{FF2B5EF4-FFF2-40B4-BE49-F238E27FC236}">
              <a16:creationId xmlns:a16="http://schemas.microsoft.com/office/drawing/2014/main" id="{00000000-0008-0000-0600-000070030000}"/>
            </a:ext>
          </a:extLst>
        </xdr:cNvPr>
        <xdr:cNvSpPr/>
      </xdr:nvSpPr>
      <xdr:spPr>
        <a:xfrm>
          <a:off x="20383500" y="1323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124116</xdr:rowOff>
    </xdr:from>
    <xdr:ext cx="534377" cy="259045"/>
    <xdr:sp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32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57449</xdr:rowOff>
    </xdr:from>
    <xdr:to>
      <xdr:col>102</xdr:col>
      <xdr:colOff>165100</xdr:colOff>
      <xdr:row>77</xdr:row>
      <xdr:rowOff>159049</xdr:rowOff>
    </xdr:to>
    <xdr:sp textlink="">
      <xdr:nvSpPr>
        <xdr:cNvPr id="882" name="楕円 881">
          <a:extLst>
            <a:ext uri="{FF2B5EF4-FFF2-40B4-BE49-F238E27FC236}">
              <a16:creationId xmlns:a16="http://schemas.microsoft.com/office/drawing/2014/main" id="{00000000-0008-0000-0600-000072030000}"/>
            </a:ext>
          </a:extLst>
        </xdr:cNvPr>
        <xdr:cNvSpPr/>
      </xdr:nvSpPr>
      <xdr:spPr>
        <a:xfrm>
          <a:off x="19494500" y="1325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150176</xdr:rowOff>
    </xdr:from>
    <xdr:ext cx="534377" cy="259045"/>
    <xdr:sp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35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114331</xdr:rowOff>
    </xdr:from>
    <xdr:to>
      <xdr:col>98</xdr:col>
      <xdr:colOff>38100</xdr:colOff>
      <xdr:row>78</xdr:row>
      <xdr:rowOff>44481</xdr:rowOff>
    </xdr:to>
    <xdr:sp textlink="">
      <xdr:nvSpPr>
        <xdr:cNvPr id="884" name="楕円 883">
          <a:extLst>
            <a:ext uri="{FF2B5EF4-FFF2-40B4-BE49-F238E27FC236}">
              <a16:creationId xmlns:a16="http://schemas.microsoft.com/office/drawing/2014/main" id="{00000000-0008-0000-0600-000074030000}"/>
            </a:ext>
          </a:extLst>
        </xdr:cNvPr>
        <xdr:cNvSpPr/>
      </xdr:nvSpPr>
      <xdr:spPr>
        <a:xfrm>
          <a:off x="18605500" y="1331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35608</xdr:rowOff>
    </xdr:from>
    <xdr:ext cx="534377" cy="259045"/>
    <xdr:sp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40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歳出決算総額は、住民一人当たり</a:t>
          </a:r>
          <a:r>
            <a:rPr kumimoji="1" lang="en-US" altLang="ja-JP" sz="1100">
              <a:latin typeface="ＭＳ Ｐゴシック" panose="020B0600070205080204" pitchFamily="50" charset="-128"/>
              <a:ea typeface="ＭＳ Ｐゴシック" panose="020B0600070205080204" pitchFamily="50" charset="-128"/>
            </a:rPr>
            <a:t>408,809</a:t>
          </a:r>
          <a:r>
            <a:rPr kumimoji="1" lang="ja-JP" altLang="en-US" sz="1100">
              <a:latin typeface="ＭＳ Ｐゴシック" panose="020B0600070205080204" pitchFamily="50" charset="-128"/>
              <a:ea typeface="ＭＳ Ｐゴシック" panose="020B0600070205080204" pitchFamily="50" charset="-128"/>
            </a:rPr>
            <a:t>円となっている。</a:t>
          </a:r>
        </a:p>
        <a:p>
          <a:r>
            <a:rPr kumimoji="1" lang="ja-JP" altLang="en-US" sz="1100">
              <a:latin typeface="ＭＳ Ｐゴシック" panose="020B0600070205080204" pitchFamily="50" charset="-128"/>
              <a:ea typeface="ＭＳ Ｐゴシック" panose="020B0600070205080204" pitchFamily="50" charset="-128"/>
            </a:rPr>
            <a:t>  主な構成項目である扶助費は、保育関連経費や電力・ガス・食料品等価格高騰緊急支援給付金、子ども医療費助成などが増加した一方で、新型コロナウイルス感染症対策として実施された子育て世帯臨時特別給付金の皆減などにより減少したことで、住民一人当たり</a:t>
          </a:r>
          <a:r>
            <a:rPr kumimoji="1" lang="en-US" altLang="ja-JP" sz="1100">
              <a:latin typeface="ＭＳ Ｐゴシック" panose="020B0600070205080204" pitchFamily="50" charset="-128"/>
              <a:ea typeface="ＭＳ Ｐゴシック" panose="020B0600070205080204" pitchFamily="50" charset="-128"/>
            </a:rPr>
            <a:t>87,280</a:t>
          </a:r>
          <a:r>
            <a:rPr kumimoji="1" lang="ja-JP" altLang="en-US" sz="1100">
              <a:latin typeface="ＭＳ Ｐゴシック" panose="020B0600070205080204" pitchFamily="50" charset="-128"/>
              <a:ea typeface="ＭＳ Ｐゴシック" panose="020B0600070205080204" pitchFamily="50" charset="-128"/>
            </a:rPr>
            <a:t>円と前年度から比較すると</a:t>
          </a:r>
          <a:r>
            <a:rPr kumimoji="1" lang="en-US" altLang="ja-JP" sz="1100">
              <a:latin typeface="ＭＳ Ｐゴシック" panose="020B0600070205080204" pitchFamily="50" charset="-128"/>
              <a:ea typeface="ＭＳ Ｐゴシック" panose="020B0600070205080204" pitchFamily="50" charset="-128"/>
            </a:rPr>
            <a:t>10.5</a:t>
          </a:r>
          <a:r>
            <a:rPr kumimoji="1" lang="ja-JP" altLang="en-US" sz="1100">
              <a:latin typeface="ＭＳ Ｐゴシック" panose="020B0600070205080204" pitchFamily="50" charset="-128"/>
              <a:ea typeface="ＭＳ Ｐゴシック" panose="020B0600070205080204" pitchFamily="50" charset="-128"/>
            </a:rPr>
            <a:t>％減となっているものの、介護訓練等給付費の増加や障がい児通所給付費などの増により、今後も増加していくことが予測される。</a:t>
          </a:r>
        </a:p>
        <a:p>
          <a:r>
            <a:rPr kumimoji="1" lang="ja-JP" altLang="en-US" sz="1100">
              <a:latin typeface="ＭＳ Ｐゴシック" panose="020B0600070205080204" pitchFamily="50" charset="-128"/>
              <a:ea typeface="ＭＳ Ｐゴシック" panose="020B0600070205080204" pitchFamily="50" charset="-128"/>
            </a:rPr>
            <a:t>　人件費は、これまで行財政改革に伴う人件費の抑制策として、新規採用者数を退職者数の概ね１</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２以下とすることによる職員数の削減など、着実に効果を出しているが、令和２年度から会計年度任用職員制度の導入により、一定期間増加となった。しかし令和４年度は、町立保育所４園のうち１園を民営化したことにより減少したことで、住民一人当たり</a:t>
          </a:r>
          <a:r>
            <a:rPr kumimoji="1" lang="en-US" altLang="ja-JP" sz="1100">
              <a:latin typeface="ＭＳ Ｐゴシック" panose="020B0600070205080204" pitchFamily="50" charset="-128"/>
              <a:ea typeface="ＭＳ Ｐゴシック" panose="020B0600070205080204" pitchFamily="50" charset="-128"/>
            </a:rPr>
            <a:t>72,513</a:t>
          </a:r>
          <a:r>
            <a:rPr kumimoji="1" lang="ja-JP" altLang="en-US" sz="1100">
              <a:latin typeface="ＭＳ Ｐゴシック" panose="020B0600070205080204" pitchFamily="50" charset="-128"/>
              <a:ea typeface="ＭＳ Ｐゴシック" panose="020B0600070205080204" pitchFamily="50" charset="-128"/>
            </a:rPr>
            <a:t>円となっており、前年度決算と比較すると、</a:t>
          </a:r>
          <a:r>
            <a:rPr kumimoji="1" lang="en-US" altLang="ja-JP" sz="1100">
              <a:latin typeface="ＭＳ Ｐゴシック" panose="020B0600070205080204" pitchFamily="50" charset="-128"/>
              <a:ea typeface="ＭＳ Ｐゴシック" panose="020B0600070205080204" pitchFamily="50" charset="-128"/>
            </a:rPr>
            <a:t>4.5</a:t>
          </a:r>
          <a:r>
            <a:rPr kumimoji="1" lang="ja-JP" altLang="en-US" sz="1100">
              <a:latin typeface="ＭＳ Ｐゴシック" panose="020B0600070205080204" pitchFamily="50" charset="-128"/>
              <a:ea typeface="ＭＳ Ｐゴシック" panose="020B0600070205080204" pitchFamily="50" charset="-128"/>
            </a:rPr>
            <a:t>％減となっている。</a:t>
          </a:r>
        </a:p>
        <a:p>
          <a:r>
            <a:rPr kumimoji="1" lang="ja-JP" altLang="en-US" sz="1100">
              <a:latin typeface="ＭＳ Ｐゴシック" panose="020B0600070205080204" pitchFamily="50" charset="-128"/>
              <a:ea typeface="ＭＳ Ｐゴシック" panose="020B0600070205080204" pitchFamily="50" charset="-128"/>
            </a:rPr>
            <a:t>　物件費は、ふるさと寄附金が増加したことに伴う関連経費や、原油価格・物価高騰に伴う光熱水費の増などにより増加したことで</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74,987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円となっており、前年度決算と比較すると、</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18.5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％増となっている。</a:t>
          </a:r>
        </a:p>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普通建設事業費は、公民館・町民会館整備工事などが増加した一方で、熊取駅西整備工事、老人憩の家耐震補強工事、町道久保高田線歩道拡幅工事の減などにより減少したことで、住民一人当たり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39,460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円となっている。今後も公共施設等総合管理計画に基づき、施設等の長期的な更新・統廃合・長寿命化などを計画的に行う。 </a:t>
          </a:r>
        </a:p>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投資及び出資金は、水道事業会計への一般会計出資金が増加したことにより、住民一人当たり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1,999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円となり、前年度と比較して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174.6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％増となっているが、類似団体内平均値を下回る結果となっている。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大阪府熊取町</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43,013
42,653
17.24
17,734,023
17,584,111
75,889
9,034,622
9,579,120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62738</xdr:rowOff>
    </xdr:from>
    <xdr:to>
      <xdr:col>24</xdr:col>
      <xdr:colOff>62865</xdr:colOff>
      <xdr:row>38</xdr:row>
      <xdr:rowOff>53975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6238"/>
          <a:ext cx="1270" cy="136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57802</xdr:rowOff>
    </xdr:from>
    <xdr:ext cx="469744" cy="259045"/>
    <xdr:sp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53975</xdr:rowOff>
    </xdr:from>
    <xdr:to>
      <xdr:col>24</xdr:col>
      <xdr:colOff>152400</xdr:colOff>
      <xdr:row>38</xdr:row>
      <xdr:rowOff>53975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9415</xdr:rowOff>
    </xdr:from>
    <xdr:ext cx="469744" cy="259045"/>
    <xdr:sp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62738</xdr:rowOff>
    </xdr:from>
    <xdr:to>
      <xdr:col>24</xdr:col>
      <xdr:colOff>152400</xdr:colOff>
      <xdr:row>30</xdr:row>
      <xdr:rowOff>62738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6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169799</xdr:rowOff>
    </xdr:from>
    <xdr:to>
      <xdr:col>24</xdr:col>
      <xdr:colOff>63500</xdr:colOff>
      <xdr:row>37</xdr:row>
      <xdr:rowOff>138938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41999"/>
          <a:ext cx="838200" cy="14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52722</xdr:rowOff>
    </xdr:from>
    <xdr:ext cx="469744" cy="259045"/>
    <xdr:sp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2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29845</xdr:rowOff>
    </xdr:from>
    <xdr:to>
      <xdr:col>24</xdr:col>
      <xdr:colOff>114300</xdr:colOff>
      <xdr:row>35</xdr:row>
      <xdr:rowOff>131445</xdr:rowOff>
    </xdr:to>
    <xdr:sp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169799</xdr:rowOff>
    </xdr:from>
    <xdr:to>
      <xdr:col>19</xdr:col>
      <xdr:colOff>177800</xdr:colOff>
      <xdr:row>37</xdr:row>
      <xdr:rowOff>82931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41999"/>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30607</xdr:rowOff>
    </xdr:from>
    <xdr:to>
      <xdr:col>20</xdr:col>
      <xdr:colOff>38100</xdr:colOff>
      <xdr:row>35</xdr:row>
      <xdr:rowOff>132207</xdr:rowOff>
    </xdr:to>
    <xdr:sp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148734</xdr:rowOff>
    </xdr:from>
    <xdr:ext cx="469744" cy="259045"/>
    <xdr:sp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75692</xdr:rowOff>
    </xdr:from>
    <xdr:to>
      <xdr:col>15</xdr:col>
      <xdr:colOff>50800</xdr:colOff>
      <xdr:row>37</xdr:row>
      <xdr:rowOff>82931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419342"/>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30988</xdr:rowOff>
    </xdr:from>
    <xdr:to>
      <xdr:col>15</xdr:col>
      <xdr:colOff>101600</xdr:colOff>
      <xdr:row>35</xdr:row>
      <xdr:rowOff>132588</xdr:rowOff>
    </xdr:to>
    <xdr:sp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149115</xdr:rowOff>
    </xdr:from>
    <xdr:ext cx="469744" cy="259045"/>
    <xdr:sp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75692</xdr:rowOff>
    </xdr:from>
    <xdr:to>
      <xdr:col>10</xdr:col>
      <xdr:colOff>114300</xdr:colOff>
      <xdr:row>37</xdr:row>
      <xdr:rowOff>89408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41934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161290</xdr:rowOff>
    </xdr:from>
    <xdr:to>
      <xdr:col>10</xdr:col>
      <xdr:colOff>165100</xdr:colOff>
      <xdr:row>35</xdr:row>
      <xdr:rowOff>91440</xdr:rowOff>
    </xdr:to>
    <xdr:sp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107967</xdr:rowOff>
    </xdr:from>
    <xdr:ext cx="469744" cy="259045"/>
    <xdr:sp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165100</xdr:rowOff>
    </xdr:from>
    <xdr:to>
      <xdr:col>6</xdr:col>
      <xdr:colOff>38100</xdr:colOff>
      <xdr:row>35</xdr:row>
      <xdr:rowOff>95250</xdr:rowOff>
    </xdr:to>
    <xdr:sp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111777</xdr:rowOff>
    </xdr:from>
    <xdr:ext cx="469744" cy="259045"/>
    <xdr:sp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88138</xdr:rowOff>
    </xdr:from>
    <xdr:to>
      <xdr:col>24</xdr:col>
      <xdr:colOff>114300</xdr:colOff>
      <xdr:row>38</xdr:row>
      <xdr:rowOff>18288</xdr:rowOff>
    </xdr:to>
    <xdr:sp textlink="">
      <xdr:nvSpPr>
        <xdr:cNvPr id="80" name="楕円 79">
          <a:extLst>
            <a:ext uri="{FF2B5EF4-FFF2-40B4-BE49-F238E27FC236}">
              <a16:creationId xmlns:a16="http://schemas.microsoft.com/office/drawing/2014/main" id="{00000000-0008-0000-0700-000050000000}"/>
            </a:ext>
          </a:extLst>
        </xdr:cNvPr>
        <xdr:cNvSpPr/>
      </xdr:nvSpPr>
      <xdr:spPr>
        <a:xfrm>
          <a:off x="4584700" y="643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3065</xdr:rowOff>
    </xdr:from>
    <xdr:ext cx="469744" cy="259045"/>
    <xdr:sp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4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118999</xdr:rowOff>
    </xdr:from>
    <xdr:to>
      <xdr:col>20</xdr:col>
      <xdr:colOff>38100</xdr:colOff>
      <xdr:row>37</xdr:row>
      <xdr:rowOff>49149</xdr:rowOff>
    </xdr:to>
    <xdr:sp textlink="">
      <xdr:nvSpPr>
        <xdr:cNvPr id="82" name="楕円 81">
          <a:extLst>
            <a:ext uri="{FF2B5EF4-FFF2-40B4-BE49-F238E27FC236}">
              <a16:creationId xmlns:a16="http://schemas.microsoft.com/office/drawing/2014/main" id="{00000000-0008-0000-0700-000052000000}"/>
            </a:ext>
          </a:extLst>
        </xdr:cNvPr>
        <xdr:cNvSpPr/>
      </xdr:nvSpPr>
      <xdr:spPr>
        <a:xfrm>
          <a:off x="3746500" y="629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40276</xdr:rowOff>
    </xdr:from>
    <xdr:ext cx="469744" cy="259045"/>
    <xdr:sp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83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32131</xdr:rowOff>
    </xdr:from>
    <xdr:to>
      <xdr:col>15</xdr:col>
      <xdr:colOff>101600</xdr:colOff>
      <xdr:row>37</xdr:row>
      <xdr:rowOff>133731</xdr:rowOff>
    </xdr:to>
    <xdr:sp textlink="">
      <xdr:nvSpPr>
        <xdr:cNvPr id="84" name="楕円 83">
          <a:extLst>
            <a:ext uri="{FF2B5EF4-FFF2-40B4-BE49-F238E27FC236}">
              <a16:creationId xmlns:a16="http://schemas.microsoft.com/office/drawing/2014/main" id="{00000000-0008-0000-0700-000054000000}"/>
            </a:ext>
          </a:extLst>
        </xdr:cNvPr>
        <xdr:cNvSpPr/>
      </xdr:nvSpPr>
      <xdr:spPr>
        <a:xfrm>
          <a:off x="2857500" y="637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124858</xdr:rowOff>
    </xdr:from>
    <xdr:ext cx="469744" cy="259045"/>
    <xdr:sp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68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24892</xdr:rowOff>
    </xdr:from>
    <xdr:to>
      <xdr:col>10</xdr:col>
      <xdr:colOff>165100</xdr:colOff>
      <xdr:row>37</xdr:row>
      <xdr:rowOff>126492</xdr:rowOff>
    </xdr:to>
    <xdr:sp textlink="">
      <xdr:nvSpPr>
        <xdr:cNvPr id="86" name="楕円 85">
          <a:extLst>
            <a:ext uri="{FF2B5EF4-FFF2-40B4-BE49-F238E27FC236}">
              <a16:creationId xmlns:a16="http://schemas.microsoft.com/office/drawing/2014/main" id="{00000000-0008-0000-0700-000056000000}"/>
            </a:ext>
          </a:extLst>
        </xdr:cNvPr>
        <xdr:cNvSpPr/>
      </xdr:nvSpPr>
      <xdr:spPr>
        <a:xfrm>
          <a:off x="1968500" y="636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117619</xdr:rowOff>
    </xdr:from>
    <xdr:ext cx="469744" cy="259045"/>
    <xdr:sp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61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38608</xdr:rowOff>
    </xdr:from>
    <xdr:to>
      <xdr:col>6</xdr:col>
      <xdr:colOff>38100</xdr:colOff>
      <xdr:row>37</xdr:row>
      <xdr:rowOff>140208</xdr:rowOff>
    </xdr:to>
    <xdr:sp textlink="">
      <xdr:nvSpPr>
        <xdr:cNvPr id="88" name="楕円 87">
          <a:extLst>
            <a:ext uri="{FF2B5EF4-FFF2-40B4-BE49-F238E27FC236}">
              <a16:creationId xmlns:a16="http://schemas.microsoft.com/office/drawing/2014/main" id="{00000000-0008-0000-0700-000058000000}"/>
            </a:ext>
          </a:extLst>
        </xdr:cNvPr>
        <xdr:cNvSpPr/>
      </xdr:nvSpPr>
      <xdr:spPr>
        <a:xfrm>
          <a:off x="1079500" y="638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131335</xdr:rowOff>
    </xdr:from>
    <xdr:ext cx="469744" cy="259045"/>
    <xdr:sp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7577</xdr:rowOff>
    </xdr:from>
    <xdr:to>
      <xdr:col>24</xdr:col>
      <xdr:colOff>62865</xdr:colOff>
      <xdr:row>58</xdr:row>
      <xdr:rowOff>114737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0077"/>
          <a:ext cx="1270" cy="147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118564</xdr:rowOff>
    </xdr:from>
    <xdr:ext cx="534377" cy="259045"/>
    <xdr:sp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6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114737</xdr:rowOff>
    </xdr:from>
    <xdr:to>
      <xdr:col>24</xdr:col>
      <xdr:colOff>152400</xdr:colOff>
      <xdr:row>58</xdr:row>
      <xdr:rowOff>114737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58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125704</xdr:rowOff>
    </xdr:from>
    <xdr:ext cx="599010" cy="259045"/>
    <xdr:sp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414,678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7577</xdr:rowOff>
    </xdr:from>
    <xdr:to>
      <xdr:col>24</xdr:col>
      <xdr:colOff>152400</xdr:colOff>
      <xdr:row>50</xdr:row>
      <xdr:rowOff>7577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108336</xdr:rowOff>
    </xdr:from>
    <xdr:to>
      <xdr:col>24</xdr:col>
      <xdr:colOff>63500</xdr:colOff>
      <xdr:row>57</xdr:row>
      <xdr:rowOff>162651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880986"/>
          <a:ext cx="838200" cy="5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47256</xdr:rowOff>
    </xdr:from>
    <xdr:ext cx="534377" cy="259045"/>
    <xdr:sp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19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68829</xdr:rowOff>
    </xdr:from>
    <xdr:to>
      <xdr:col>24</xdr:col>
      <xdr:colOff>114300</xdr:colOff>
      <xdr:row>57</xdr:row>
      <xdr:rowOff>170429</xdr:rowOff>
    </xdr:to>
    <xdr:sp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4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12915</xdr:rowOff>
    </xdr:from>
    <xdr:to>
      <xdr:col>19</xdr:col>
      <xdr:colOff>177800</xdr:colOff>
      <xdr:row>57</xdr:row>
      <xdr:rowOff>162651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614115"/>
          <a:ext cx="889000" cy="32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60892</xdr:rowOff>
    </xdr:from>
    <xdr:to>
      <xdr:col>20</xdr:col>
      <xdr:colOff>38100</xdr:colOff>
      <xdr:row>57</xdr:row>
      <xdr:rowOff>162492</xdr:rowOff>
    </xdr:to>
    <xdr:sp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7569</xdr:rowOff>
    </xdr:from>
    <xdr:ext cx="534377" cy="259045"/>
    <xdr:sp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60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12915</xdr:rowOff>
    </xdr:from>
    <xdr:to>
      <xdr:col>15</xdr:col>
      <xdr:colOff>50800</xdr:colOff>
      <xdr:row>58</xdr:row>
      <xdr:rowOff>78104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614115"/>
          <a:ext cx="889000" cy="408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67636</xdr:rowOff>
    </xdr:from>
    <xdr:to>
      <xdr:col>15</xdr:col>
      <xdr:colOff>101600</xdr:colOff>
      <xdr:row>55</xdr:row>
      <xdr:rowOff>169236</xdr:rowOff>
    </xdr:to>
    <xdr:sp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14313</xdr:rowOff>
    </xdr:from>
    <xdr:ext cx="599010" cy="259045"/>
    <xdr:sp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2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117861</xdr:rowOff>
    </xdr:from>
    <xdr:to>
      <xdr:col>10</xdr:col>
      <xdr:colOff>114300</xdr:colOff>
      <xdr:row>58</xdr:row>
      <xdr:rowOff>78104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376161"/>
          <a:ext cx="889000" cy="64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130509</xdr:rowOff>
    </xdr:from>
    <xdr:to>
      <xdr:col>10</xdr:col>
      <xdr:colOff>165100</xdr:colOff>
      <xdr:row>58</xdr:row>
      <xdr:rowOff>60659</xdr:rowOff>
    </xdr:to>
    <xdr:sp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77186</xdr:rowOff>
    </xdr:from>
    <xdr:ext cx="534377" cy="259045"/>
    <xdr:sp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88176</xdr:rowOff>
    </xdr:from>
    <xdr:to>
      <xdr:col>6</xdr:col>
      <xdr:colOff>38100</xdr:colOff>
      <xdr:row>58</xdr:row>
      <xdr:rowOff>18326</xdr:rowOff>
    </xdr:to>
    <xdr:sp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9453</xdr:rowOff>
    </xdr:from>
    <xdr:ext cx="534377" cy="259045"/>
    <xdr:sp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95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57536</xdr:rowOff>
    </xdr:from>
    <xdr:to>
      <xdr:col>24</xdr:col>
      <xdr:colOff>114300</xdr:colOff>
      <xdr:row>57</xdr:row>
      <xdr:rowOff>159136</xdr:rowOff>
    </xdr:to>
    <xdr:sp textlink="">
      <xdr:nvSpPr>
        <xdr:cNvPr id="137" name="楕円 136">
          <a:extLst>
            <a:ext uri="{FF2B5EF4-FFF2-40B4-BE49-F238E27FC236}">
              <a16:creationId xmlns:a16="http://schemas.microsoft.com/office/drawing/2014/main" id="{00000000-0008-0000-0700-000089000000}"/>
            </a:ext>
          </a:extLst>
        </xdr:cNvPr>
        <xdr:cNvSpPr/>
      </xdr:nvSpPr>
      <xdr:spPr>
        <a:xfrm>
          <a:off x="4584700" y="983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80413</xdr:rowOff>
    </xdr:from>
    <xdr:ext cx="534377" cy="259045"/>
    <xdr:sp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8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111851</xdr:rowOff>
    </xdr:from>
    <xdr:to>
      <xdr:col>20</xdr:col>
      <xdr:colOff>38100</xdr:colOff>
      <xdr:row>58</xdr:row>
      <xdr:rowOff>42001</xdr:rowOff>
    </xdr:to>
    <xdr:sp textlink="">
      <xdr:nvSpPr>
        <xdr:cNvPr id="139" name="楕円 138">
          <a:extLst>
            <a:ext uri="{FF2B5EF4-FFF2-40B4-BE49-F238E27FC236}">
              <a16:creationId xmlns:a16="http://schemas.microsoft.com/office/drawing/2014/main" id="{00000000-0008-0000-0700-00008B000000}"/>
            </a:ext>
          </a:extLst>
        </xdr:cNvPr>
        <xdr:cNvSpPr/>
      </xdr:nvSpPr>
      <xdr:spPr>
        <a:xfrm>
          <a:off x="3746500" y="988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33128</xdr:rowOff>
    </xdr:from>
    <xdr:ext cx="534377" cy="259045"/>
    <xdr:sp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7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133565</xdr:rowOff>
    </xdr:from>
    <xdr:to>
      <xdr:col>15</xdr:col>
      <xdr:colOff>101600</xdr:colOff>
      <xdr:row>56</xdr:row>
      <xdr:rowOff>63715</xdr:rowOff>
    </xdr:to>
    <xdr:sp textlink="">
      <xdr:nvSpPr>
        <xdr:cNvPr id="141" name="楕円 140">
          <a:extLst>
            <a:ext uri="{FF2B5EF4-FFF2-40B4-BE49-F238E27FC236}">
              <a16:creationId xmlns:a16="http://schemas.microsoft.com/office/drawing/2014/main" id="{00000000-0008-0000-0700-00008D000000}"/>
            </a:ext>
          </a:extLst>
        </xdr:cNvPr>
        <xdr:cNvSpPr/>
      </xdr:nvSpPr>
      <xdr:spPr>
        <a:xfrm>
          <a:off x="2857500" y="956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54842</xdr:rowOff>
    </xdr:from>
    <xdr:ext cx="599010" cy="259045"/>
    <xdr:sp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656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27304</xdr:rowOff>
    </xdr:from>
    <xdr:to>
      <xdr:col>10</xdr:col>
      <xdr:colOff>165100</xdr:colOff>
      <xdr:row>58</xdr:row>
      <xdr:rowOff>128904</xdr:rowOff>
    </xdr:to>
    <xdr:sp textlink="">
      <xdr:nvSpPr>
        <xdr:cNvPr id="143" name="楕円 142">
          <a:extLst>
            <a:ext uri="{FF2B5EF4-FFF2-40B4-BE49-F238E27FC236}">
              <a16:creationId xmlns:a16="http://schemas.microsoft.com/office/drawing/2014/main" id="{00000000-0008-0000-0700-00008F000000}"/>
            </a:ext>
          </a:extLst>
        </xdr:cNvPr>
        <xdr:cNvSpPr/>
      </xdr:nvSpPr>
      <xdr:spPr>
        <a:xfrm>
          <a:off x="1968500" y="997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120031</xdr:rowOff>
    </xdr:from>
    <xdr:ext cx="534377" cy="259045"/>
    <xdr:sp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64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67061</xdr:rowOff>
    </xdr:from>
    <xdr:to>
      <xdr:col>6</xdr:col>
      <xdr:colOff>38100</xdr:colOff>
      <xdr:row>54</xdr:row>
      <xdr:rowOff>168661</xdr:rowOff>
    </xdr:to>
    <xdr:sp textlink="">
      <xdr:nvSpPr>
        <xdr:cNvPr id="145" name="楕円 144">
          <a:extLst>
            <a:ext uri="{FF2B5EF4-FFF2-40B4-BE49-F238E27FC236}">
              <a16:creationId xmlns:a16="http://schemas.microsoft.com/office/drawing/2014/main" id="{00000000-0008-0000-0700-000091000000}"/>
            </a:ext>
          </a:extLst>
        </xdr:cNvPr>
        <xdr:cNvSpPr/>
      </xdr:nvSpPr>
      <xdr:spPr>
        <a:xfrm>
          <a:off x="1079500" y="932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13738</xdr:rowOff>
    </xdr:from>
    <xdr:ext cx="599010" cy="259045"/>
    <xdr:sp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100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155153</xdr:rowOff>
    </xdr:from>
    <xdr:to>
      <xdr:col>24</xdr:col>
      <xdr:colOff>62865</xdr:colOff>
      <xdr:row>78</xdr:row>
      <xdr:rowOff>99741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28103"/>
          <a:ext cx="1270" cy="114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103568</xdr:rowOff>
    </xdr:from>
    <xdr:ext cx="599010" cy="259045"/>
    <xdr:sp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6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99741</xdr:rowOff>
    </xdr:from>
    <xdr:to>
      <xdr:col>24</xdr:col>
      <xdr:colOff>152400</xdr:colOff>
      <xdr:row>78</xdr:row>
      <xdr:rowOff>99741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2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101830</xdr:rowOff>
    </xdr:from>
    <xdr:ext cx="599010" cy="259045"/>
    <xdr:sp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0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155153</xdr:rowOff>
    </xdr:from>
    <xdr:to>
      <xdr:col>24</xdr:col>
      <xdr:colOff>152400</xdr:colOff>
      <xdr:row>71</xdr:row>
      <xdr:rowOff>155153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2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8072</xdr:rowOff>
    </xdr:from>
    <xdr:to>
      <xdr:col>24</xdr:col>
      <xdr:colOff>63500</xdr:colOff>
      <xdr:row>76</xdr:row>
      <xdr:rowOff>133445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038272"/>
          <a:ext cx="838200" cy="12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83314</xdr:rowOff>
    </xdr:from>
    <xdr:ext cx="599010" cy="259045"/>
    <xdr:sp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113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104887</xdr:rowOff>
    </xdr:from>
    <xdr:to>
      <xdr:col>24</xdr:col>
      <xdr:colOff>114300</xdr:colOff>
      <xdr:row>77</xdr:row>
      <xdr:rowOff>35037</xdr:rowOff>
    </xdr:to>
    <xdr:sp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8072</xdr:rowOff>
    </xdr:from>
    <xdr:to>
      <xdr:col>19</xdr:col>
      <xdr:colOff>177800</xdr:colOff>
      <xdr:row>77</xdr:row>
      <xdr:rowOff>76324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38272"/>
          <a:ext cx="889000" cy="23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26896</xdr:rowOff>
    </xdr:from>
    <xdr:to>
      <xdr:col>20</xdr:col>
      <xdr:colOff>38100</xdr:colOff>
      <xdr:row>76</xdr:row>
      <xdr:rowOff>128496</xdr:rowOff>
    </xdr:to>
    <xdr:sp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119623</xdr:rowOff>
    </xdr:from>
    <xdr:ext cx="599010" cy="259045"/>
    <xdr:sp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49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76324</xdr:rowOff>
    </xdr:from>
    <xdr:to>
      <xdr:col>15</xdr:col>
      <xdr:colOff>50800</xdr:colOff>
      <xdr:row>77</xdr:row>
      <xdr:rowOff>167460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77974"/>
          <a:ext cx="889000" cy="9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66193</xdr:rowOff>
    </xdr:from>
    <xdr:to>
      <xdr:col>15</xdr:col>
      <xdr:colOff>101600</xdr:colOff>
      <xdr:row>77</xdr:row>
      <xdr:rowOff>167793</xdr:rowOff>
    </xdr:to>
    <xdr:sp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158920</xdr:rowOff>
    </xdr:from>
    <xdr:ext cx="599010" cy="259045"/>
    <xdr:sp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167460</xdr:rowOff>
    </xdr:from>
    <xdr:to>
      <xdr:col>10</xdr:col>
      <xdr:colOff>114300</xdr:colOff>
      <xdr:row>78</xdr:row>
      <xdr:rowOff>90977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69110"/>
          <a:ext cx="889000" cy="94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110548</xdr:rowOff>
    </xdr:from>
    <xdr:to>
      <xdr:col>10</xdr:col>
      <xdr:colOff>165100</xdr:colOff>
      <xdr:row>78</xdr:row>
      <xdr:rowOff>40698</xdr:rowOff>
    </xdr:to>
    <xdr:sp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57225</xdr:rowOff>
    </xdr:from>
    <xdr:ext cx="599010" cy="259045"/>
    <xdr:sp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155301</xdr:rowOff>
    </xdr:from>
    <xdr:to>
      <xdr:col>6</xdr:col>
      <xdr:colOff>38100</xdr:colOff>
      <xdr:row>78</xdr:row>
      <xdr:rowOff>85451</xdr:rowOff>
    </xdr:to>
    <xdr:sp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101978</xdr:rowOff>
    </xdr:from>
    <xdr:ext cx="599010" cy="259045"/>
    <xdr:sp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82645</xdr:rowOff>
    </xdr:from>
    <xdr:to>
      <xdr:col>24</xdr:col>
      <xdr:colOff>114300</xdr:colOff>
      <xdr:row>77</xdr:row>
      <xdr:rowOff>12795</xdr:rowOff>
    </xdr:to>
    <xdr:sp textlink="">
      <xdr:nvSpPr>
        <xdr:cNvPr id="195" name="楕円 194">
          <a:extLst>
            <a:ext uri="{FF2B5EF4-FFF2-40B4-BE49-F238E27FC236}">
              <a16:creationId xmlns:a16="http://schemas.microsoft.com/office/drawing/2014/main" id="{00000000-0008-0000-0700-0000C3000000}"/>
            </a:ext>
          </a:extLst>
        </xdr:cNvPr>
        <xdr:cNvSpPr/>
      </xdr:nvSpPr>
      <xdr:spPr>
        <a:xfrm>
          <a:off x="4584700" y="1311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105521</xdr:rowOff>
    </xdr:from>
    <xdr:ext cx="599010" cy="259045"/>
    <xdr:sp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64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128722</xdr:rowOff>
    </xdr:from>
    <xdr:to>
      <xdr:col>20</xdr:col>
      <xdr:colOff>38100</xdr:colOff>
      <xdr:row>76</xdr:row>
      <xdr:rowOff>58872</xdr:rowOff>
    </xdr:to>
    <xdr:sp textlink="">
      <xdr:nvSpPr>
        <xdr:cNvPr id="197" name="楕円 196">
          <a:extLst>
            <a:ext uri="{FF2B5EF4-FFF2-40B4-BE49-F238E27FC236}">
              <a16:creationId xmlns:a16="http://schemas.microsoft.com/office/drawing/2014/main" id="{00000000-0008-0000-0700-0000C5000000}"/>
            </a:ext>
          </a:extLst>
        </xdr:cNvPr>
        <xdr:cNvSpPr/>
      </xdr:nvSpPr>
      <xdr:spPr>
        <a:xfrm>
          <a:off x="3746500" y="1298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75399</xdr:rowOff>
    </xdr:from>
    <xdr:ext cx="599010" cy="259045"/>
    <xdr:sp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762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25524</xdr:rowOff>
    </xdr:from>
    <xdr:to>
      <xdr:col>15</xdr:col>
      <xdr:colOff>101600</xdr:colOff>
      <xdr:row>77</xdr:row>
      <xdr:rowOff>127124</xdr:rowOff>
    </xdr:to>
    <xdr:sp textlink="">
      <xdr:nvSpPr>
        <xdr:cNvPr id="199" name="楕円 198">
          <a:extLst>
            <a:ext uri="{FF2B5EF4-FFF2-40B4-BE49-F238E27FC236}">
              <a16:creationId xmlns:a16="http://schemas.microsoft.com/office/drawing/2014/main" id="{00000000-0008-0000-0700-0000C7000000}"/>
            </a:ext>
          </a:extLst>
        </xdr:cNvPr>
        <xdr:cNvSpPr/>
      </xdr:nvSpPr>
      <xdr:spPr>
        <a:xfrm>
          <a:off x="2857500" y="1322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143651</xdr:rowOff>
    </xdr:from>
    <xdr:ext cx="599010" cy="259045"/>
    <xdr:sp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00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116660</xdr:rowOff>
    </xdr:from>
    <xdr:to>
      <xdr:col>10</xdr:col>
      <xdr:colOff>165100</xdr:colOff>
      <xdr:row>78</xdr:row>
      <xdr:rowOff>46810</xdr:rowOff>
    </xdr:to>
    <xdr:sp textlink="">
      <xdr:nvSpPr>
        <xdr:cNvPr id="201" name="楕円 200">
          <a:extLst>
            <a:ext uri="{FF2B5EF4-FFF2-40B4-BE49-F238E27FC236}">
              <a16:creationId xmlns:a16="http://schemas.microsoft.com/office/drawing/2014/main" id="{00000000-0008-0000-0700-0000C9000000}"/>
            </a:ext>
          </a:extLst>
        </xdr:cNvPr>
        <xdr:cNvSpPr/>
      </xdr:nvSpPr>
      <xdr:spPr>
        <a:xfrm>
          <a:off x="1968500" y="1331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37937</xdr:rowOff>
    </xdr:from>
    <xdr:ext cx="599010" cy="259045"/>
    <xdr:sp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1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40177</xdr:rowOff>
    </xdr:from>
    <xdr:to>
      <xdr:col>6</xdr:col>
      <xdr:colOff>38100</xdr:colOff>
      <xdr:row>78</xdr:row>
      <xdr:rowOff>141777</xdr:rowOff>
    </xdr:to>
    <xdr:sp textlink="">
      <xdr:nvSpPr>
        <xdr:cNvPr id="203" name="楕円 202">
          <a:extLst>
            <a:ext uri="{FF2B5EF4-FFF2-40B4-BE49-F238E27FC236}">
              <a16:creationId xmlns:a16="http://schemas.microsoft.com/office/drawing/2014/main" id="{00000000-0008-0000-0700-0000CB000000}"/>
            </a:ext>
          </a:extLst>
        </xdr:cNvPr>
        <xdr:cNvSpPr/>
      </xdr:nvSpPr>
      <xdr:spPr>
        <a:xfrm>
          <a:off x="1079500" y="1341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132904</xdr:rowOff>
    </xdr:from>
    <xdr:ext cx="599010" cy="259045"/>
    <xdr:sp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06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142802</xdr:rowOff>
    </xdr:from>
    <xdr:to>
      <xdr:col>24</xdr:col>
      <xdr:colOff>62865</xdr:colOff>
      <xdr:row>98</xdr:row>
      <xdr:rowOff>150313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73302"/>
          <a:ext cx="1270" cy="1379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154140</xdr:rowOff>
    </xdr:from>
    <xdr:ext cx="534377" cy="259045"/>
    <xdr:sp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150313</xdr:rowOff>
    </xdr:from>
    <xdr:to>
      <xdr:col>24</xdr:col>
      <xdr:colOff>152400</xdr:colOff>
      <xdr:row>98</xdr:row>
      <xdr:rowOff>150313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5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89479</xdr:rowOff>
    </xdr:from>
    <xdr:ext cx="599010" cy="259045"/>
    <xdr:sp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142802</xdr:rowOff>
    </xdr:from>
    <xdr:to>
      <xdr:col>24</xdr:col>
      <xdr:colOff>152400</xdr:colOff>
      <xdr:row>90</xdr:row>
      <xdr:rowOff>142802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7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64768</xdr:rowOff>
    </xdr:from>
    <xdr:to>
      <xdr:col>24</xdr:col>
      <xdr:colOff>63500</xdr:colOff>
      <xdr:row>97</xdr:row>
      <xdr:rowOff>88902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695418"/>
          <a:ext cx="838200" cy="2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36535</xdr:rowOff>
    </xdr:from>
    <xdr:ext cx="534377" cy="259045"/>
    <xdr:sp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95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13658</xdr:rowOff>
    </xdr:from>
    <xdr:to>
      <xdr:col>24</xdr:col>
      <xdr:colOff>114300</xdr:colOff>
      <xdr:row>97</xdr:row>
      <xdr:rowOff>115258</xdr:rowOff>
    </xdr:to>
    <xdr:sp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88902</xdr:rowOff>
    </xdr:from>
    <xdr:to>
      <xdr:col>19</xdr:col>
      <xdr:colOff>177800</xdr:colOff>
      <xdr:row>98</xdr:row>
      <xdr:rowOff>19261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719552"/>
          <a:ext cx="889000" cy="10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25856</xdr:rowOff>
    </xdr:from>
    <xdr:to>
      <xdr:col>20</xdr:col>
      <xdr:colOff>38100</xdr:colOff>
      <xdr:row>97</xdr:row>
      <xdr:rowOff>127456</xdr:rowOff>
    </xdr:to>
    <xdr:sp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143983</xdr:rowOff>
    </xdr:from>
    <xdr:ext cx="534377" cy="259045"/>
    <xdr:sp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19261</xdr:rowOff>
    </xdr:from>
    <xdr:to>
      <xdr:col>15</xdr:col>
      <xdr:colOff>50800</xdr:colOff>
      <xdr:row>98</xdr:row>
      <xdr:rowOff>84460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821361"/>
          <a:ext cx="889000" cy="6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156206</xdr:rowOff>
    </xdr:from>
    <xdr:to>
      <xdr:col>15</xdr:col>
      <xdr:colOff>101600</xdr:colOff>
      <xdr:row>98</xdr:row>
      <xdr:rowOff>86356</xdr:rowOff>
    </xdr:to>
    <xdr:sp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77483</xdr:rowOff>
    </xdr:from>
    <xdr:ext cx="534377" cy="259045"/>
    <xdr:sp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84460</xdr:rowOff>
    </xdr:from>
    <xdr:to>
      <xdr:col>10</xdr:col>
      <xdr:colOff>114300</xdr:colOff>
      <xdr:row>98</xdr:row>
      <xdr:rowOff>122163</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886560"/>
          <a:ext cx="889000" cy="3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24354</xdr:rowOff>
    </xdr:from>
    <xdr:to>
      <xdr:col>10</xdr:col>
      <xdr:colOff>165100</xdr:colOff>
      <xdr:row>98</xdr:row>
      <xdr:rowOff>125954</xdr:rowOff>
    </xdr:to>
    <xdr:sp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142481</xdr:rowOff>
    </xdr:from>
    <xdr:ext cx="534377" cy="259045"/>
    <xdr:sp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36339</xdr:rowOff>
    </xdr:from>
    <xdr:to>
      <xdr:col>6</xdr:col>
      <xdr:colOff>38100</xdr:colOff>
      <xdr:row>98</xdr:row>
      <xdr:rowOff>137939</xdr:rowOff>
    </xdr:to>
    <xdr:sp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154466</xdr:rowOff>
    </xdr:from>
    <xdr:ext cx="534377" cy="259045"/>
    <xdr:sp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13968</xdr:rowOff>
    </xdr:from>
    <xdr:to>
      <xdr:col>24</xdr:col>
      <xdr:colOff>114300</xdr:colOff>
      <xdr:row>97</xdr:row>
      <xdr:rowOff>115568</xdr:rowOff>
    </xdr:to>
    <xdr:sp textlink="">
      <xdr:nvSpPr>
        <xdr:cNvPr id="255" name="楕円 254">
          <a:extLst>
            <a:ext uri="{FF2B5EF4-FFF2-40B4-BE49-F238E27FC236}">
              <a16:creationId xmlns:a16="http://schemas.microsoft.com/office/drawing/2014/main" id="{00000000-0008-0000-0700-0000FF000000}"/>
            </a:ext>
          </a:extLst>
        </xdr:cNvPr>
        <xdr:cNvSpPr/>
      </xdr:nvSpPr>
      <xdr:spPr>
        <a:xfrm>
          <a:off x="4584700" y="1664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163845</xdr:rowOff>
    </xdr:from>
    <xdr:ext cx="534377" cy="259045"/>
    <xdr:sp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2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38102</xdr:rowOff>
    </xdr:from>
    <xdr:to>
      <xdr:col>20</xdr:col>
      <xdr:colOff>38100</xdr:colOff>
      <xdr:row>97</xdr:row>
      <xdr:rowOff>139702</xdr:rowOff>
    </xdr:to>
    <xdr:sp textlink="">
      <xdr:nvSpPr>
        <xdr:cNvPr id="257" name="楕円 256">
          <a:extLst>
            <a:ext uri="{FF2B5EF4-FFF2-40B4-BE49-F238E27FC236}">
              <a16:creationId xmlns:a16="http://schemas.microsoft.com/office/drawing/2014/main" id="{00000000-0008-0000-0700-000001010000}"/>
            </a:ext>
          </a:extLst>
        </xdr:cNvPr>
        <xdr:cNvSpPr/>
      </xdr:nvSpPr>
      <xdr:spPr>
        <a:xfrm>
          <a:off x="3746500" y="1666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130829</xdr:rowOff>
    </xdr:from>
    <xdr:ext cx="534377" cy="259045"/>
    <xdr:sp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76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139911</xdr:rowOff>
    </xdr:from>
    <xdr:to>
      <xdr:col>15</xdr:col>
      <xdr:colOff>101600</xdr:colOff>
      <xdr:row>98</xdr:row>
      <xdr:rowOff>70061</xdr:rowOff>
    </xdr:to>
    <xdr:sp textlink="">
      <xdr:nvSpPr>
        <xdr:cNvPr id="259" name="楕円 258">
          <a:extLst>
            <a:ext uri="{FF2B5EF4-FFF2-40B4-BE49-F238E27FC236}">
              <a16:creationId xmlns:a16="http://schemas.microsoft.com/office/drawing/2014/main" id="{00000000-0008-0000-0700-000003010000}"/>
            </a:ext>
          </a:extLst>
        </xdr:cNvPr>
        <xdr:cNvSpPr/>
      </xdr:nvSpPr>
      <xdr:spPr>
        <a:xfrm>
          <a:off x="2857500" y="1677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86588</xdr:rowOff>
    </xdr:from>
    <xdr:ext cx="534377" cy="259045"/>
    <xdr:sp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545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33660</xdr:rowOff>
    </xdr:from>
    <xdr:to>
      <xdr:col>10</xdr:col>
      <xdr:colOff>165100</xdr:colOff>
      <xdr:row>98</xdr:row>
      <xdr:rowOff>135260</xdr:rowOff>
    </xdr:to>
    <xdr:sp textlink="">
      <xdr:nvSpPr>
        <xdr:cNvPr id="261" name="楕円 260">
          <a:extLst>
            <a:ext uri="{FF2B5EF4-FFF2-40B4-BE49-F238E27FC236}">
              <a16:creationId xmlns:a16="http://schemas.microsoft.com/office/drawing/2014/main" id="{00000000-0008-0000-0700-000005010000}"/>
            </a:ext>
          </a:extLst>
        </xdr:cNvPr>
        <xdr:cNvSpPr/>
      </xdr:nvSpPr>
      <xdr:spPr>
        <a:xfrm>
          <a:off x="1968500" y="1683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126387</xdr:rowOff>
    </xdr:from>
    <xdr:ext cx="534377" cy="259045"/>
    <xdr:sp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2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71363</xdr:rowOff>
    </xdr:from>
    <xdr:to>
      <xdr:col>6</xdr:col>
      <xdr:colOff>38100</xdr:colOff>
      <xdr:row>99</xdr:row>
      <xdr:rowOff>1513</xdr:rowOff>
    </xdr:to>
    <xdr:sp textlink="">
      <xdr:nvSpPr>
        <xdr:cNvPr id="263" name="楕円 262">
          <a:extLst>
            <a:ext uri="{FF2B5EF4-FFF2-40B4-BE49-F238E27FC236}">
              <a16:creationId xmlns:a16="http://schemas.microsoft.com/office/drawing/2014/main" id="{00000000-0008-0000-0700-000007010000}"/>
            </a:ext>
          </a:extLst>
        </xdr:cNvPr>
        <xdr:cNvSpPr/>
      </xdr:nvSpPr>
      <xdr:spPr>
        <a:xfrm>
          <a:off x="1079500" y="1687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164090</xdr:rowOff>
    </xdr:from>
    <xdr:ext cx="534377" cy="259045"/>
    <xdr:sp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6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63210"/>
          <a:ext cx="127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166387</xdr:rowOff>
    </xdr:from>
    <xdr:ext cx="469744" cy="259045"/>
    <xdr:sp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3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48260</xdr:rowOff>
    </xdr:from>
    <xdr:to>
      <xdr:col>55</xdr:col>
      <xdr:colOff>88900</xdr:colOff>
      <xdr:row>31</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93980</xdr:rowOff>
    </xdr:from>
    <xdr:to>
      <xdr:col>55</xdr:col>
      <xdr:colOff>0</xdr:colOff>
      <xdr:row>39</xdr:row>
      <xdr:rowOff>94633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780530"/>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115043</xdr:rowOff>
    </xdr:from>
    <xdr:ext cx="378565" cy="259045"/>
    <xdr:sp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586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92166</xdr:rowOff>
    </xdr:from>
    <xdr:to>
      <xdr:col>55</xdr:col>
      <xdr:colOff>50800</xdr:colOff>
      <xdr:row>39</xdr:row>
      <xdr:rowOff>22316</xdr:rowOff>
    </xdr:to>
    <xdr:sp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93980</xdr:rowOff>
    </xdr:from>
    <xdr:to>
      <xdr:col>50</xdr:col>
      <xdr:colOff>114300</xdr:colOff>
      <xdr:row>39</xdr:row>
      <xdr:rowOff>94633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80530"/>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91186</xdr:rowOff>
    </xdr:from>
    <xdr:to>
      <xdr:col>50</xdr:col>
      <xdr:colOff>165100</xdr:colOff>
      <xdr:row>39</xdr:row>
      <xdr:rowOff>21336</xdr:rowOff>
    </xdr:to>
    <xdr:sp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37863</xdr:rowOff>
    </xdr:from>
    <xdr:ext cx="378565" cy="259045"/>
    <xdr:sp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81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93980</xdr:rowOff>
    </xdr:from>
    <xdr:to>
      <xdr:col>45</xdr:col>
      <xdr:colOff>177800</xdr:colOff>
      <xdr:row>39</xdr:row>
      <xdr:rowOff>94633</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780530"/>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88574</xdr:rowOff>
    </xdr:from>
    <xdr:to>
      <xdr:col>46</xdr:col>
      <xdr:colOff>38100</xdr:colOff>
      <xdr:row>39</xdr:row>
      <xdr:rowOff>18724</xdr:rowOff>
    </xdr:to>
    <xdr:sp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35250</xdr:rowOff>
    </xdr:from>
    <xdr:ext cx="378565" cy="259045"/>
    <xdr:sp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94307</xdr:rowOff>
    </xdr:from>
    <xdr:to>
      <xdr:col>41</xdr:col>
      <xdr:colOff>50800</xdr:colOff>
      <xdr:row>39</xdr:row>
      <xdr:rowOff>94633</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80857"/>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75837</xdr:rowOff>
    </xdr:from>
    <xdr:to>
      <xdr:col>41</xdr:col>
      <xdr:colOff>101600</xdr:colOff>
      <xdr:row>39</xdr:row>
      <xdr:rowOff>5987</xdr:rowOff>
    </xdr:to>
    <xdr:sp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22514</xdr:rowOff>
    </xdr:from>
    <xdr:ext cx="378565" cy="259045"/>
    <xdr:sp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84001</xdr:rowOff>
    </xdr:from>
    <xdr:to>
      <xdr:col>36</xdr:col>
      <xdr:colOff>165100</xdr:colOff>
      <xdr:row>39</xdr:row>
      <xdr:rowOff>14151</xdr:rowOff>
    </xdr:to>
    <xdr:sp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30678</xdr:rowOff>
    </xdr:from>
    <xdr:ext cx="378565" cy="259045"/>
    <xdr:sp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43180</xdr:rowOff>
    </xdr:from>
    <xdr:to>
      <xdr:col>55</xdr:col>
      <xdr:colOff>50800</xdr:colOff>
      <xdr:row>39</xdr:row>
      <xdr:rowOff>144780</xdr:rowOff>
    </xdr:to>
    <xdr:sp textlink="">
      <xdr:nvSpPr>
        <xdr:cNvPr id="314" name="楕円 313">
          <a:extLst>
            <a:ext uri="{FF2B5EF4-FFF2-40B4-BE49-F238E27FC236}">
              <a16:creationId xmlns:a16="http://schemas.microsoft.com/office/drawing/2014/main" id="{00000000-0008-0000-0700-00003A010000}"/>
            </a:ext>
          </a:extLst>
        </xdr:cNvPr>
        <xdr:cNvSpPr/>
      </xdr:nvSpPr>
      <xdr:spPr>
        <a:xfrm>
          <a:off x="10426700" y="672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129557</xdr:rowOff>
    </xdr:from>
    <xdr:ext cx="313932" cy="259045"/>
    <xdr:sp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644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43833</xdr:rowOff>
    </xdr:from>
    <xdr:to>
      <xdr:col>50</xdr:col>
      <xdr:colOff>165100</xdr:colOff>
      <xdr:row>39</xdr:row>
      <xdr:rowOff>145433</xdr:rowOff>
    </xdr:to>
    <xdr:sp textlink="">
      <xdr:nvSpPr>
        <xdr:cNvPr id="316" name="楕円 315">
          <a:extLst>
            <a:ext uri="{FF2B5EF4-FFF2-40B4-BE49-F238E27FC236}">
              <a16:creationId xmlns:a16="http://schemas.microsoft.com/office/drawing/2014/main" id="{00000000-0008-0000-0700-00003C010000}"/>
            </a:ext>
          </a:extLst>
        </xdr:cNvPr>
        <xdr:cNvSpPr/>
      </xdr:nvSpPr>
      <xdr:spPr>
        <a:xfrm>
          <a:off x="9588500" y="673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136560</xdr:rowOff>
    </xdr:from>
    <xdr:ext cx="313932" cy="259045"/>
    <xdr:sp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82333" y="68231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43180</xdr:rowOff>
    </xdr:from>
    <xdr:to>
      <xdr:col>46</xdr:col>
      <xdr:colOff>38100</xdr:colOff>
      <xdr:row>39</xdr:row>
      <xdr:rowOff>144780</xdr:rowOff>
    </xdr:to>
    <xdr:sp textlink="">
      <xdr:nvSpPr>
        <xdr:cNvPr id="318" name="楕円 317">
          <a:extLst>
            <a:ext uri="{FF2B5EF4-FFF2-40B4-BE49-F238E27FC236}">
              <a16:creationId xmlns:a16="http://schemas.microsoft.com/office/drawing/2014/main" id="{00000000-0008-0000-0700-00003E010000}"/>
            </a:ext>
          </a:extLst>
        </xdr:cNvPr>
        <xdr:cNvSpPr/>
      </xdr:nvSpPr>
      <xdr:spPr>
        <a:xfrm>
          <a:off x="8699500" y="672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135907</xdr:rowOff>
    </xdr:from>
    <xdr:ext cx="313932" cy="259045"/>
    <xdr:sp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93333" y="68224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43833</xdr:rowOff>
    </xdr:from>
    <xdr:to>
      <xdr:col>41</xdr:col>
      <xdr:colOff>101600</xdr:colOff>
      <xdr:row>39</xdr:row>
      <xdr:rowOff>145433</xdr:rowOff>
    </xdr:to>
    <xdr:sp textlink="">
      <xdr:nvSpPr>
        <xdr:cNvPr id="320" name="楕円 319">
          <a:extLst>
            <a:ext uri="{FF2B5EF4-FFF2-40B4-BE49-F238E27FC236}">
              <a16:creationId xmlns:a16="http://schemas.microsoft.com/office/drawing/2014/main" id="{00000000-0008-0000-0700-000040010000}"/>
            </a:ext>
          </a:extLst>
        </xdr:cNvPr>
        <xdr:cNvSpPr/>
      </xdr:nvSpPr>
      <xdr:spPr>
        <a:xfrm>
          <a:off x="7810500" y="673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136560</xdr:rowOff>
    </xdr:from>
    <xdr:ext cx="313932" cy="259045"/>
    <xdr:sp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04333" y="68231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43507</xdr:rowOff>
    </xdr:from>
    <xdr:to>
      <xdr:col>36</xdr:col>
      <xdr:colOff>165100</xdr:colOff>
      <xdr:row>39</xdr:row>
      <xdr:rowOff>145107</xdr:rowOff>
    </xdr:to>
    <xdr:sp textlink="">
      <xdr:nvSpPr>
        <xdr:cNvPr id="322" name="楕円 321">
          <a:extLst>
            <a:ext uri="{FF2B5EF4-FFF2-40B4-BE49-F238E27FC236}">
              <a16:creationId xmlns:a16="http://schemas.microsoft.com/office/drawing/2014/main" id="{00000000-0008-0000-0700-000042010000}"/>
            </a:ext>
          </a:extLst>
        </xdr:cNvPr>
        <xdr:cNvSpPr/>
      </xdr:nvSpPr>
      <xdr:spPr>
        <a:xfrm>
          <a:off x="6921500" y="673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136234</xdr:rowOff>
    </xdr:from>
    <xdr:ext cx="313932" cy="259045"/>
    <xdr:sp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15333" y="6822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64638</xdr:rowOff>
    </xdr:from>
    <xdr:to>
      <xdr:col>54</xdr:col>
      <xdr:colOff>189865</xdr:colOff>
      <xdr:row>59</xdr:row>
      <xdr:rowOff>88363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37138"/>
          <a:ext cx="1270" cy="1566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92190</xdr:rowOff>
    </xdr:from>
    <xdr:ext cx="378565" cy="259045"/>
    <xdr:sp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7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88363</xdr:rowOff>
    </xdr:from>
    <xdr:to>
      <xdr:col>55</xdr:col>
      <xdr:colOff>88900</xdr:colOff>
      <xdr:row>59</xdr:row>
      <xdr:rowOff>88363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11315</xdr:rowOff>
    </xdr:from>
    <xdr:ext cx="534377" cy="259045"/>
    <xdr:sp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64638</xdr:rowOff>
    </xdr:from>
    <xdr:to>
      <xdr:col>55</xdr:col>
      <xdr:colOff>88900</xdr:colOff>
      <xdr:row>50</xdr:row>
      <xdr:rowOff>64638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3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67070</xdr:rowOff>
    </xdr:from>
    <xdr:to>
      <xdr:col>55</xdr:col>
      <xdr:colOff>0</xdr:colOff>
      <xdr:row>59</xdr:row>
      <xdr:rowOff>72198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10182620"/>
          <a:ext cx="838200" cy="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84427</xdr:rowOff>
    </xdr:from>
    <xdr:ext cx="469744" cy="259045"/>
    <xdr:sp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57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61550</xdr:rowOff>
    </xdr:from>
    <xdr:to>
      <xdr:col>55</xdr:col>
      <xdr:colOff>50800</xdr:colOff>
      <xdr:row>58</xdr:row>
      <xdr:rowOff>163150</xdr:rowOff>
    </xdr:to>
    <xdr:sp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72198</xdr:rowOff>
    </xdr:from>
    <xdr:to>
      <xdr:col>50</xdr:col>
      <xdr:colOff>114300</xdr:colOff>
      <xdr:row>59</xdr:row>
      <xdr:rowOff>73537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10187748"/>
          <a:ext cx="889000" cy="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63623</xdr:rowOff>
    </xdr:from>
    <xdr:to>
      <xdr:col>50</xdr:col>
      <xdr:colOff>165100</xdr:colOff>
      <xdr:row>58</xdr:row>
      <xdr:rowOff>165223</xdr:rowOff>
    </xdr:to>
    <xdr:sp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10300</xdr:rowOff>
    </xdr:from>
    <xdr:ext cx="469744" cy="259045"/>
    <xdr:sp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78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66973</xdr:rowOff>
    </xdr:from>
    <xdr:to>
      <xdr:col>45</xdr:col>
      <xdr:colOff>177800</xdr:colOff>
      <xdr:row>59</xdr:row>
      <xdr:rowOff>73537</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10182523"/>
          <a:ext cx="889000" cy="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46234</xdr:rowOff>
    </xdr:from>
    <xdr:to>
      <xdr:col>46</xdr:col>
      <xdr:colOff>38100</xdr:colOff>
      <xdr:row>58</xdr:row>
      <xdr:rowOff>147834</xdr:rowOff>
    </xdr:to>
    <xdr:sp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164361</xdr:rowOff>
    </xdr:from>
    <xdr:ext cx="534377" cy="259045"/>
    <xdr:sp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66973</xdr:rowOff>
    </xdr:from>
    <xdr:to>
      <xdr:col>41</xdr:col>
      <xdr:colOff>50800</xdr:colOff>
      <xdr:row>59</xdr:row>
      <xdr:rowOff>69896</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10182523"/>
          <a:ext cx="889000" cy="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53239</xdr:rowOff>
    </xdr:from>
    <xdr:to>
      <xdr:col>41</xdr:col>
      <xdr:colOff>101600</xdr:colOff>
      <xdr:row>58</xdr:row>
      <xdr:rowOff>154839</xdr:rowOff>
    </xdr:to>
    <xdr:sp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171366</xdr:rowOff>
    </xdr:from>
    <xdr:ext cx="534377" cy="259045"/>
    <xdr:sp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32534</xdr:rowOff>
    </xdr:from>
    <xdr:to>
      <xdr:col>36</xdr:col>
      <xdr:colOff>165100</xdr:colOff>
      <xdr:row>58</xdr:row>
      <xdr:rowOff>134134</xdr:rowOff>
    </xdr:to>
    <xdr:sp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150661</xdr:rowOff>
    </xdr:from>
    <xdr:ext cx="534377" cy="259045"/>
    <xdr:sp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16270</xdr:rowOff>
    </xdr:from>
    <xdr:to>
      <xdr:col>55</xdr:col>
      <xdr:colOff>50800</xdr:colOff>
      <xdr:row>59</xdr:row>
      <xdr:rowOff>117870</xdr:rowOff>
    </xdr:to>
    <xdr:sp textlink="">
      <xdr:nvSpPr>
        <xdr:cNvPr id="373" name="楕円 372">
          <a:extLst>
            <a:ext uri="{FF2B5EF4-FFF2-40B4-BE49-F238E27FC236}">
              <a16:creationId xmlns:a16="http://schemas.microsoft.com/office/drawing/2014/main" id="{00000000-0008-0000-0700-000075010000}"/>
            </a:ext>
          </a:extLst>
        </xdr:cNvPr>
        <xdr:cNvSpPr/>
      </xdr:nvSpPr>
      <xdr:spPr>
        <a:xfrm>
          <a:off x="10426700" y="10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102647</xdr:rowOff>
    </xdr:from>
    <xdr:ext cx="469744" cy="259045"/>
    <xdr:sp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1004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21398</xdr:rowOff>
    </xdr:from>
    <xdr:to>
      <xdr:col>50</xdr:col>
      <xdr:colOff>165100</xdr:colOff>
      <xdr:row>59</xdr:row>
      <xdr:rowOff>122998</xdr:rowOff>
    </xdr:to>
    <xdr:sp textlink="">
      <xdr:nvSpPr>
        <xdr:cNvPr id="375" name="楕円 374">
          <a:extLst>
            <a:ext uri="{FF2B5EF4-FFF2-40B4-BE49-F238E27FC236}">
              <a16:creationId xmlns:a16="http://schemas.microsoft.com/office/drawing/2014/main" id="{00000000-0008-0000-0700-000077010000}"/>
            </a:ext>
          </a:extLst>
        </xdr:cNvPr>
        <xdr:cNvSpPr/>
      </xdr:nvSpPr>
      <xdr:spPr>
        <a:xfrm>
          <a:off x="9588500" y="1013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114125</xdr:rowOff>
    </xdr:from>
    <xdr:ext cx="469744" cy="259045"/>
    <xdr:sp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22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22737</xdr:rowOff>
    </xdr:from>
    <xdr:to>
      <xdr:col>46</xdr:col>
      <xdr:colOff>38100</xdr:colOff>
      <xdr:row>59</xdr:row>
      <xdr:rowOff>124337</xdr:rowOff>
    </xdr:to>
    <xdr:sp textlink="">
      <xdr:nvSpPr>
        <xdr:cNvPr id="377" name="楕円 376">
          <a:extLst>
            <a:ext uri="{FF2B5EF4-FFF2-40B4-BE49-F238E27FC236}">
              <a16:creationId xmlns:a16="http://schemas.microsoft.com/office/drawing/2014/main" id="{00000000-0008-0000-0700-000079010000}"/>
            </a:ext>
          </a:extLst>
        </xdr:cNvPr>
        <xdr:cNvSpPr/>
      </xdr:nvSpPr>
      <xdr:spPr>
        <a:xfrm>
          <a:off x="8699500" y="1013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115464</xdr:rowOff>
    </xdr:from>
    <xdr:ext cx="469744" cy="259045"/>
    <xdr:sp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231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16173</xdr:rowOff>
    </xdr:from>
    <xdr:to>
      <xdr:col>41</xdr:col>
      <xdr:colOff>101600</xdr:colOff>
      <xdr:row>59</xdr:row>
      <xdr:rowOff>117773</xdr:rowOff>
    </xdr:to>
    <xdr:sp textlink="">
      <xdr:nvSpPr>
        <xdr:cNvPr id="379" name="楕円 378">
          <a:extLst>
            <a:ext uri="{FF2B5EF4-FFF2-40B4-BE49-F238E27FC236}">
              <a16:creationId xmlns:a16="http://schemas.microsoft.com/office/drawing/2014/main" id="{00000000-0008-0000-0700-00007B010000}"/>
            </a:ext>
          </a:extLst>
        </xdr:cNvPr>
        <xdr:cNvSpPr/>
      </xdr:nvSpPr>
      <xdr:spPr>
        <a:xfrm>
          <a:off x="7810500" y="1013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108900</xdr:rowOff>
    </xdr:from>
    <xdr:ext cx="469744" cy="259045"/>
    <xdr:sp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224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19096</xdr:rowOff>
    </xdr:from>
    <xdr:to>
      <xdr:col>36</xdr:col>
      <xdr:colOff>165100</xdr:colOff>
      <xdr:row>59</xdr:row>
      <xdr:rowOff>120696</xdr:rowOff>
    </xdr:to>
    <xdr:sp textlink="">
      <xdr:nvSpPr>
        <xdr:cNvPr id="381" name="楕円 380">
          <a:extLst>
            <a:ext uri="{FF2B5EF4-FFF2-40B4-BE49-F238E27FC236}">
              <a16:creationId xmlns:a16="http://schemas.microsoft.com/office/drawing/2014/main" id="{00000000-0008-0000-0700-00007D010000}"/>
            </a:ext>
          </a:extLst>
        </xdr:cNvPr>
        <xdr:cNvSpPr/>
      </xdr:nvSpPr>
      <xdr:spPr>
        <a:xfrm>
          <a:off x="6921500" y="1013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111823</xdr:rowOff>
    </xdr:from>
    <xdr:ext cx="469744" cy="259045"/>
    <xdr:sp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227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155969</xdr:rowOff>
    </xdr:from>
    <xdr:to>
      <xdr:col>54</xdr:col>
      <xdr:colOff>189865</xdr:colOff>
      <xdr:row>79</xdr:row>
      <xdr:rowOff>8826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1986019"/>
          <a:ext cx="1270" cy="1567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12653</xdr:rowOff>
    </xdr:from>
    <xdr:ext cx="378565" cy="259045"/>
    <xdr:sp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5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8826</xdr:rowOff>
    </xdr:from>
    <xdr:to>
      <xdr:col>55</xdr:col>
      <xdr:colOff>88900</xdr:colOff>
      <xdr:row>79</xdr:row>
      <xdr:rowOff>8826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5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102646</xdr:rowOff>
    </xdr:from>
    <xdr:ext cx="534377" cy="259045"/>
    <xdr:sp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176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155969</xdr:rowOff>
    </xdr:from>
    <xdr:to>
      <xdr:col>55</xdr:col>
      <xdr:colOff>88900</xdr:colOff>
      <xdr:row>69</xdr:row>
      <xdr:rowOff>155969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198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167590</xdr:rowOff>
    </xdr:from>
    <xdr:to>
      <xdr:col>55</xdr:col>
      <xdr:colOff>0</xdr:colOff>
      <xdr:row>78</xdr:row>
      <xdr:rowOff>11227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9639300" y="13197790"/>
          <a:ext cx="838200" cy="18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130421</xdr:rowOff>
    </xdr:from>
    <xdr:ext cx="469744" cy="259045"/>
    <xdr:sp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160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151994</xdr:rowOff>
    </xdr:from>
    <xdr:to>
      <xdr:col>55</xdr:col>
      <xdr:colOff>50800</xdr:colOff>
      <xdr:row>77</xdr:row>
      <xdr:rowOff>82144</xdr:rowOff>
    </xdr:to>
    <xdr:sp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11227</xdr:rowOff>
    </xdr:from>
    <xdr:to>
      <xdr:col>50</xdr:col>
      <xdr:colOff>114300</xdr:colOff>
      <xdr:row>78</xdr:row>
      <xdr:rowOff>127699</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8750300" y="13384327"/>
          <a:ext cx="889000" cy="11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470</xdr:rowOff>
    </xdr:from>
    <xdr:to>
      <xdr:col>50</xdr:col>
      <xdr:colOff>165100</xdr:colOff>
      <xdr:row>77</xdr:row>
      <xdr:rowOff>102070</xdr:rowOff>
    </xdr:to>
    <xdr:sp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118597</xdr:rowOff>
    </xdr:from>
    <xdr:ext cx="469744" cy="259045"/>
    <xdr:sp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04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127699</xdr:rowOff>
    </xdr:from>
    <xdr:to>
      <xdr:col>45</xdr:col>
      <xdr:colOff>177800</xdr:colOff>
      <xdr:row>78</xdr:row>
      <xdr:rowOff>142557</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7861300" y="13500799"/>
          <a:ext cx="8890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82462</xdr:rowOff>
    </xdr:from>
    <xdr:to>
      <xdr:col>46</xdr:col>
      <xdr:colOff>38100</xdr:colOff>
      <xdr:row>77</xdr:row>
      <xdr:rowOff>12612</xdr:rowOff>
    </xdr:to>
    <xdr:sp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29138</xdr:rowOff>
    </xdr:from>
    <xdr:ext cx="534377" cy="259045"/>
    <xdr:sp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3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142557</xdr:rowOff>
    </xdr:from>
    <xdr:to>
      <xdr:col>41</xdr:col>
      <xdr:colOff>50800</xdr:colOff>
      <xdr:row>78</xdr:row>
      <xdr:rowOff>165188</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6972300" y="13515657"/>
          <a:ext cx="8890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75031</xdr:rowOff>
    </xdr:from>
    <xdr:to>
      <xdr:col>41</xdr:col>
      <xdr:colOff>101600</xdr:colOff>
      <xdr:row>78</xdr:row>
      <xdr:rowOff>5181</xdr:rowOff>
    </xdr:to>
    <xdr:sp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21708</xdr:rowOff>
    </xdr:from>
    <xdr:ext cx="469744" cy="259045"/>
    <xdr:sp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79375</xdr:rowOff>
    </xdr:from>
    <xdr:to>
      <xdr:col>36</xdr:col>
      <xdr:colOff>165100</xdr:colOff>
      <xdr:row>78</xdr:row>
      <xdr:rowOff>9525</xdr:rowOff>
    </xdr:to>
    <xdr:sp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26052</xdr:rowOff>
    </xdr:from>
    <xdr:ext cx="469744" cy="259045"/>
    <xdr:sp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05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116790</xdr:rowOff>
    </xdr:from>
    <xdr:to>
      <xdr:col>55</xdr:col>
      <xdr:colOff>50800</xdr:colOff>
      <xdr:row>77</xdr:row>
      <xdr:rowOff>46940</xdr:rowOff>
    </xdr:to>
    <xdr:sp textlink="">
      <xdr:nvSpPr>
        <xdr:cNvPr id="430" name="楕円 429">
          <a:extLst>
            <a:ext uri="{FF2B5EF4-FFF2-40B4-BE49-F238E27FC236}">
              <a16:creationId xmlns:a16="http://schemas.microsoft.com/office/drawing/2014/main" id="{00000000-0008-0000-0700-0000AE010000}"/>
            </a:ext>
          </a:extLst>
        </xdr:cNvPr>
        <xdr:cNvSpPr/>
      </xdr:nvSpPr>
      <xdr:spPr>
        <a:xfrm>
          <a:off x="10426700" y="1314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139667</xdr:rowOff>
    </xdr:from>
    <xdr:ext cx="534377" cy="259045"/>
    <xdr:sp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299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131877</xdr:rowOff>
    </xdr:from>
    <xdr:to>
      <xdr:col>50</xdr:col>
      <xdr:colOff>165100</xdr:colOff>
      <xdr:row>78</xdr:row>
      <xdr:rowOff>62027</xdr:rowOff>
    </xdr:to>
    <xdr:sp textlink="">
      <xdr:nvSpPr>
        <xdr:cNvPr id="432" name="楕円 431">
          <a:extLst>
            <a:ext uri="{FF2B5EF4-FFF2-40B4-BE49-F238E27FC236}">
              <a16:creationId xmlns:a16="http://schemas.microsoft.com/office/drawing/2014/main" id="{00000000-0008-0000-0700-0000B0010000}"/>
            </a:ext>
          </a:extLst>
        </xdr:cNvPr>
        <xdr:cNvSpPr/>
      </xdr:nvSpPr>
      <xdr:spPr>
        <a:xfrm>
          <a:off x="9588500" y="1333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53154</xdr:rowOff>
    </xdr:from>
    <xdr:ext cx="469744" cy="259045"/>
    <xdr:sp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04428" y="13426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76899</xdr:rowOff>
    </xdr:from>
    <xdr:to>
      <xdr:col>46</xdr:col>
      <xdr:colOff>38100</xdr:colOff>
      <xdr:row>79</xdr:row>
      <xdr:rowOff>7049</xdr:rowOff>
    </xdr:to>
    <xdr:sp textlink="">
      <xdr:nvSpPr>
        <xdr:cNvPr id="434" name="楕円 433">
          <a:extLst>
            <a:ext uri="{FF2B5EF4-FFF2-40B4-BE49-F238E27FC236}">
              <a16:creationId xmlns:a16="http://schemas.microsoft.com/office/drawing/2014/main" id="{00000000-0008-0000-0700-0000B2010000}"/>
            </a:ext>
          </a:extLst>
        </xdr:cNvPr>
        <xdr:cNvSpPr/>
      </xdr:nvSpPr>
      <xdr:spPr>
        <a:xfrm>
          <a:off x="8699500" y="1344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169626</xdr:rowOff>
    </xdr:from>
    <xdr:ext cx="469744" cy="259045"/>
    <xdr:sp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515428" y="13542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91757</xdr:rowOff>
    </xdr:from>
    <xdr:to>
      <xdr:col>41</xdr:col>
      <xdr:colOff>101600</xdr:colOff>
      <xdr:row>79</xdr:row>
      <xdr:rowOff>21907</xdr:rowOff>
    </xdr:to>
    <xdr:sp textlink="">
      <xdr:nvSpPr>
        <xdr:cNvPr id="436" name="楕円 435">
          <a:extLst>
            <a:ext uri="{FF2B5EF4-FFF2-40B4-BE49-F238E27FC236}">
              <a16:creationId xmlns:a16="http://schemas.microsoft.com/office/drawing/2014/main" id="{00000000-0008-0000-0700-0000B4010000}"/>
            </a:ext>
          </a:extLst>
        </xdr:cNvPr>
        <xdr:cNvSpPr/>
      </xdr:nvSpPr>
      <xdr:spPr>
        <a:xfrm>
          <a:off x="7810500" y="1346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13034</xdr:rowOff>
    </xdr:from>
    <xdr:ext cx="469744" cy="259045"/>
    <xdr:sp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626428" y="13557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114388</xdr:rowOff>
    </xdr:from>
    <xdr:to>
      <xdr:col>36</xdr:col>
      <xdr:colOff>165100</xdr:colOff>
      <xdr:row>79</xdr:row>
      <xdr:rowOff>44538</xdr:rowOff>
    </xdr:to>
    <xdr:sp textlink="">
      <xdr:nvSpPr>
        <xdr:cNvPr id="438" name="楕円 437">
          <a:extLst>
            <a:ext uri="{FF2B5EF4-FFF2-40B4-BE49-F238E27FC236}">
              <a16:creationId xmlns:a16="http://schemas.microsoft.com/office/drawing/2014/main" id="{00000000-0008-0000-0700-0000B6010000}"/>
            </a:ext>
          </a:extLst>
        </xdr:cNvPr>
        <xdr:cNvSpPr/>
      </xdr:nvSpPr>
      <xdr:spPr>
        <a:xfrm>
          <a:off x="6921500" y="1348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35665</xdr:rowOff>
    </xdr:from>
    <xdr:ext cx="469744" cy="259045"/>
    <xdr:sp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37428" y="1358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50012</xdr:rowOff>
    </xdr:from>
    <xdr:to>
      <xdr:col>54</xdr:col>
      <xdr:colOff>189865</xdr:colOff>
      <xdr:row>98</xdr:row>
      <xdr:rowOff>92380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651962"/>
          <a:ext cx="1270" cy="124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96207</xdr:rowOff>
    </xdr:from>
    <xdr:ext cx="534377" cy="259045"/>
    <xdr:sp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89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92380</xdr:rowOff>
    </xdr:from>
    <xdr:to>
      <xdr:col>55</xdr:col>
      <xdr:colOff>88900</xdr:colOff>
      <xdr:row>98</xdr:row>
      <xdr:rowOff>92380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89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168139</xdr:rowOff>
    </xdr:from>
    <xdr:ext cx="599010" cy="259045"/>
    <xdr:sp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42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50012</xdr:rowOff>
    </xdr:from>
    <xdr:to>
      <xdr:col>55</xdr:col>
      <xdr:colOff>88900</xdr:colOff>
      <xdr:row>91</xdr:row>
      <xdr:rowOff>50012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651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134333</xdr:rowOff>
    </xdr:from>
    <xdr:to>
      <xdr:col>55</xdr:col>
      <xdr:colOff>0</xdr:colOff>
      <xdr:row>97</xdr:row>
      <xdr:rowOff>42087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9639300" y="16593533"/>
          <a:ext cx="838200" cy="7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123207</xdr:rowOff>
    </xdr:from>
    <xdr:ext cx="534377" cy="259045"/>
    <xdr:sp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410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100330</xdr:rowOff>
    </xdr:from>
    <xdr:to>
      <xdr:col>55</xdr:col>
      <xdr:colOff>50800</xdr:colOff>
      <xdr:row>97</xdr:row>
      <xdr:rowOff>30480</xdr:rowOff>
    </xdr:to>
    <xdr:sp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5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134333</xdr:rowOff>
    </xdr:from>
    <xdr:to>
      <xdr:col>50</xdr:col>
      <xdr:colOff>114300</xdr:colOff>
      <xdr:row>97</xdr:row>
      <xdr:rowOff>49033</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8750300" y="16593533"/>
          <a:ext cx="889000" cy="8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121427</xdr:rowOff>
    </xdr:from>
    <xdr:to>
      <xdr:col>50</xdr:col>
      <xdr:colOff>165100</xdr:colOff>
      <xdr:row>97</xdr:row>
      <xdr:rowOff>51577</xdr:rowOff>
    </xdr:to>
    <xdr:sp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5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42704</xdr:rowOff>
    </xdr:from>
    <xdr:ext cx="534377" cy="259045"/>
    <xdr:sp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67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49033</xdr:rowOff>
    </xdr:from>
    <xdr:to>
      <xdr:col>45</xdr:col>
      <xdr:colOff>177800</xdr:colOff>
      <xdr:row>97</xdr:row>
      <xdr:rowOff>151555</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6679683"/>
          <a:ext cx="889000" cy="10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127795</xdr:rowOff>
    </xdr:from>
    <xdr:to>
      <xdr:col>46</xdr:col>
      <xdr:colOff>38100</xdr:colOff>
      <xdr:row>97</xdr:row>
      <xdr:rowOff>57945</xdr:rowOff>
    </xdr:to>
    <xdr:sp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74472</xdr:rowOff>
    </xdr:from>
    <xdr:ext cx="534377" cy="259045"/>
    <xdr:sp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36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151555</xdr:rowOff>
    </xdr:from>
    <xdr:to>
      <xdr:col>41</xdr:col>
      <xdr:colOff>50800</xdr:colOff>
      <xdr:row>98</xdr:row>
      <xdr:rowOff>20523</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6972300" y="16782205"/>
          <a:ext cx="889000" cy="4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137843</xdr:rowOff>
    </xdr:from>
    <xdr:to>
      <xdr:col>41</xdr:col>
      <xdr:colOff>101600</xdr:colOff>
      <xdr:row>97</xdr:row>
      <xdr:rowOff>67993</xdr:rowOff>
    </xdr:to>
    <xdr:sp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84520</xdr:rowOff>
    </xdr:from>
    <xdr:ext cx="534377" cy="259045"/>
    <xdr:sp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129656</xdr:rowOff>
    </xdr:from>
    <xdr:to>
      <xdr:col>36</xdr:col>
      <xdr:colOff>165100</xdr:colOff>
      <xdr:row>97</xdr:row>
      <xdr:rowOff>59806</xdr:rowOff>
    </xdr:to>
    <xdr:sp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76333</xdr:rowOff>
    </xdr:from>
    <xdr:ext cx="534377" cy="259045"/>
    <xdr:sp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162737</xdr:rowOff>
    </xdr:from>
    <xdr:to>
      <xdr:col>55</xdr:col>
      <xdr:colOff>50800</xdr:colOff>
      <xdr:row>97</xdr:row>
      <xdr:rowOff>92887</xdr:rowOff>
    </xdr:to>
    <xdr:sp textlink="">
      <xdr:nvSpPr>
        <xdr:cNvPr id="489" name="楕円 488">
          <a:extLst>
            <a:ext uri="{FF2B5EF4-FFF2-40B4-BE49-F238E27FC236}">
              <a16:creationId xmlns:a16="http://schemas.microsoft.com/office/drawing/2014/main" id="{00000000-0008-0000-0700-0000E9010000}"/>
            </a:ext>
          </a:extLst>
        </xdr:cNvPr>
        <xdr:cNvSpPr/>
      </xdr:nvSpPr>
      <xdr:spPr>
        <a:xfrm>
          <a:off x="10426700" y="1662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141164</xdr:rowOff>
    </xdr:from>
    <xdr:ext cx="534377" cy="259045"/>
    <xdr:sp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60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83533</xdr:rowOff>
    </xdr:from>
    <xdr:to>
      <xdr:col>50</xdr:col>
      <xdr:colOff>165100</xdr:colOff>
      <xdr:row>97</xdr:row>
      <xdr:rowOff>13683</xdr:rowOff>
    </xdr:to>
    <xdr:sp textlink="">
      <xdr:nvSpPr>
        <xdr:cNvPr id="491" name="楕円 490">
          <a:extLst>
            <a:ext uri="{FF2B5EF4-FFF2-40B4-BE49-F238E27FC236}">
              <a16:creationId xmlns:a16="http://schemas.microsoft.com/office/drawing/2014/main" id="{00000000-0008-0000-0700-0000EB010000}"/>
            </a:ext>
          </a:extLst>
        </xdr:cNvPr>
        <xdr:cNvSpPr/>
      </xdr:nvSpPr>
      <xdr:spPr>
        <a:xfrm>
          <a:off x="9588500" y="1654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30210</xdr:rowOff>
    </xdr:from>
    <xdr:ext cx="534377" cy="259045"/>
    <xdr:sp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31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169683</xdr:rowOff>
    </xdr:from>
    <xdr:to>
      <xdr:col>46</xdr:col>
      <xdr:colOff>38100</xdr:colOff>
      <xdr:row>97</xdr:row>
      <xdr:rowOff>99833</xdr:rowOff>
    </xdr:to>
    <xdr:sp textlink="">
      <xdr:nvSpPr>
        <xdr:cNvPr id="493" name="楕円 492">
          <a:extLst>
            <a:ext uri="{FF2B5EF4-FFF2-40B4-BE49-F238E27FC236}">
              <a16:creationId xmlns:a16="http://schemas.microsoft.com/office/drawing/2014/main" id="{00000000-0008-0000-0700-0000ED010000}"/>
            </a:ext>
          </a:extLst>
        </xdr:cNvPr>
        <xdr:cNvSpPr/>
      </xdr:nvSpPr>
      <xdr:spPr>
        <a:xfrm>
          <a:off x="8699500" y="1662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90960</xdr:rowOff>
    </xdr:from>
    <xdr:ext cx="534377" cy="259045"/>
    <xdr:sp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72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100755</xdr:rowOff>
    </xdr:from>
    <xdr:to>
      <xdr:col>41</xdr:col>
      <xdr:colOff>101600</xdr:colOff>
      <xdr:row>98</xdr:row>
      <xdr:rowOff>30905</xdr:rowOff>
    </xdr:to>
    <xdr:sp textlink="">
      <xdr:nvSpPr>
        <xdr:cNvPr id="495" name="楕円 494">
          <a:extLst>
            <a:ext uri="{FF2B5EF4-FFF2-40B4-BE49-F238E27FC236}">
              <a16:creationId xmlns:a16="http://schemas.microsoft.com/office/drawing/2014/main" id="{00000000-0008-0000-0700-0000EF010000}"/>
            </a:ext>
          </a:extLst>
        </xdr:cNvPr>
        <xdr:cNvSpPr/>
      </xdr:nvSpPr>
      <xdr:spPr>
        <a:xfrm>
          <a:off x="7810500" y="1673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22032</xdr:rowOff>
    </xdr:from>
    <xdr:ext cx="534377" cy="259045"/>
    <xdr:sp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82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141173</xdr:rowOff>
    </xdr:from>
    <xdr:to>
      <xdr:col>36</xdr:col>
      <xdr:colOff>165100</xdr:colOff>
      <xdr:row>98</xdr:row>
      <xdr:rowOff>71323</xdr:rowOff>
    </xdr:to>
    <xdr:sp textlink="">
      <xdr:nvSpPr>
        <xdr:cNvPr id="497" name="楕円 496">
          <a:extLst>
            <a:ext uri="{FF2B5EF4-FFF2-40B4-BE49-F238E27FC236}">
              <a16:creationId xmlns:a16="http://schemas.microsoft.com/office/drawing/2014/main" id="{00000000-0008-0000-0700-0000F1010000}"/>
            </a:ext>
          </a:extLst>
        </xdr:cNvPr>
        <xdr:cNvSpPr/>
      </xdr:nvSpPr>
      <xdr:spPr>
        <a:xfrm>
          <a:off x="6921500" y="1677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62450</xdr:rowOff>
    </xdr:from>
    <xdr:ext cx="534377" cy="259045"/>
    <xdr:sp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86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49441</xdr:rowOff>
    </xdr:from>
    <xdr:to>
      <xdr:col>85</xdr:col>
      <xdr:colOff>126364</xdr:colOff>
      <xdr:row>39</xdr:row>
      <xdr:rowOff>37440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364391"/>
          <a:ext cx="1269" cy="135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41267</xdr:rowOff>
    </xdr:from>
    <xdr:ext cx="534377" cy="259045"/>
    <xdr:sp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7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37440</xdr:rowOff>
    </xdr:from>
    <xdr:to>
      <xdr:col>86</xdr:col>
      <xdr:colOff>25400</xdr:colOff>
      <xdr:row>39</xdr:row>
      <xdr:rowOff>37440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72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167568</xdr:rowOff>
    </xdr:from>
    <xdr:ext cx="534377" cy="259045"/>
    <xdr:sp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13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49441</xdr:rowOff>
    </xdr:from>
    <xdr:to>
      <xdr:col>86</xdr:col>
      <xdr:colOff>25400</xdr:colOff>
      <xdr:row>31</xdr:row>
      <xdr:rowOff>49441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36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45288</xdr:rowOff>
    </xdr:from>
    <xdr:to>
      <xdr:col>85</xdr:col>
      <xdr:colOff>127000</xdr:colOff>
      <xdr:row>38</xdr:row>
      <xdr:rowOff>97828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5481300" y="6560388"/>
          <a:ext cx="838200" cy="5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108767</xdr:rowOff>
    </xdr:from>
    <xdr:ext cx="534377" cy="259045"/>
    <xdr:sp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280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85890</xdr:rowOff>
    </xdr:from>
    <xdr:to>
      <xdr:col>85</xdr:col>
      <xdr:colOff>177800</xdr:colOff>
      <xdr:row>38</xdr:row>
      <xdr:rowOff>16040</xdr:rowOff>
    </xdr:to>
    <xdr:sp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85789</xdr:rowOff>
    </xdr:from>
    <xdr:to>
      <xdr:col>81</xdr:col>
      <xdr:colOff>50800</xdr:colOff>
      <xdr:row>38</xdr:row>
      <xdr:rowOff>97828</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4592300" y="6600889"/>
          <a:ext cx="889000" cy="1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69469</xdr:rowOff>
    </xdr:from>
    <xdr:to>
      <xdr:col>81</xdr:col>
      <xdr:colOff>101600</xdr:colOff>
      <xdr:row>37</xdr:row>
      <xdr:rowOff>171069</xdr:rowOff>
    </xdr:to>
    <xdr:sp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16146</xdr:rowOff>
    </xdr:from>
    <xdr:ext cx="534377" cy="259045"/>
    <xdr:sp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75044</xdr:rowOff>
    </xdr:from>
    <xdr:to>
      <xdr:col>76</xdr:col>
      <xdr:colOff>114300</xdr:colOff>
      <xdr:row>38</xdr:row>
      <xdr:rowOff>85789</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3703300" y="5732894"/>
          <a:ext cx="889000" cy="867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37046</xdr:rowOff>
    </xdr:from>
    <xdr:to>
      <xdr:col>76</xdr:col>
      <xdr:colOff>165100</xdr:colOff>
      <xdr:row>37</xdr:row>
      <xdr:rowOff>138646</xdr:rowOff>
    </xdr:to>
    <xdr:sp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155173</xdr:rowOff>
    </xdr:from>
    <xdr:ext cx="534377" cy="259045"/>
    <xdr:sp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75044</xdr:rowOff>
    </xdr:from>
    <xdr:to>
      <xdr:col>71</xdr:col>
      <xdr:colOff>177800</xdr:colOff>
      <xdr:row>38</xdr:row>
      <xdr:rowOff>71044</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2814300" y="5732894"/>
          <a:ext cx="889000" cy="85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54686</xdr:rowOff>
    </xdr:from>
    <xdr:to>
      <xdr:col>72</xdr:col>
      <xdr:colOff>38100</xdr:colOff>
      <xdr:row>37</xdr:row>
      <xdr:rowOff>156286</xdr:rowOff>
    </xdr:to>
    <xdr:sp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147414</xdr:rowOff>
    </xdr:from>
    <xdr:ext cx="534377" cy="259045"/>
    <xdr:sp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4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77432</xdr:rowOff>
    </xdr:from>
    <xdr:to>
      <xdr:col>67</xdr:col>
      <xdr:colOff>101600</xdr:colOff>
      <xdr:row>38</xdr:row>
      <xdr:rowOff>7582</xdr:rowOff>
    </xdr:to>
    <xdr:sp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24109</xdr:rowOff>
    </xdr:from>
    <xdr:ext cx="534377" cy="259045"/>
    <xdr:sp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1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165938</xdr:rowOff>
    </xdr:from>
    <xdr:to>
      <xdr:col>85</xdr:col>
      <xdr:colOff>177800</xdr:colOff>
      <xdr:row>38</xdr:row>
      <xdr:rowOff>96088</xdr:rowOff>
    </xdr:to>
    <xdr:sp textlink="">
      <xdr:nvSpPr>
        <xdr:cNvPr id="547" name="楕円 546">
          <a:extLst>
            <a:ext uri="{FF2B5EF4-FFF2-40B4-BE49-F238E27FC236}">
              <a16:creationId xmlns:a16="http://schemas.microsoft.com/office/drawing/2014/main" id="{00000000-0008-0000-0700-000023020000}"/>
            </a:ext>
          </a:extLst>
        </xdr:cNvPr>
        <xdr:cNvSpPr/>
      </xdr:nvSpPr>
      <xdr:spPr>
        <a:xfrm>
          <a:off x="16268700" y="65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144365</xdr:rowOff>
    </xdr:from>
    <xdr:ext cx="534377" cy="259045"/>
    <xdr:sp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648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47028</xdr:rowOff>
    </xdr:from>
    <xdr:to>
      <xdr:col>81</xdr:col>
      <xdr:colOff>101600</xdr:colOff>
      <xdr:row>38</xdr:row>
      <xdr:rowOff>148628</xdr:rowOff>
    </xdr:to>
    <xdr:sp textlink="">
      <xdr:nvSpPr>
        <xdr:cNvPr id="549" name="楕円 548">
          <a:extLst>
            <a:ext uri="{FF2B5EF4-FFF2-40B4-BE49-F238E27FC236}">
              <a16:creationId xmlns:a16="http://schemas.microsoft.com/office/drawing/2014/main" id="{00000000-0008-0000-0700-000025020000}"/>
            </a:ext>
          </a:extLst>
        </xdr:cNvPr>
        <xdr:cNvSpPr/>
      </xdr:nvSpPr>
      <xdr:spPr>
        <a:xfrm>
          <a:off x="15430500" y="656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139755</xdr:rowOff>
    </xdr:from>
    <xdr:ext cx="534377" cy="259045"/>
    <xdr:sp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665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34989</xdr:rowOff>
    </xdr:from>
    <xdr:to>
      <xdr:col>76</xdr:col>
      <xdr:colOff>165100</xdr:colOff>
      <xdr:row>38</xdr:row>
      <xdr:rowOff>136589</xdr:rowOff>
    </xdr:to>
    <xdr:sp textlink="">
      <xdr:nvSpPr>
        <xdr:cNvPr id="551" name="楕円 550">
          <a:extLst>
            <a:ext uri="{FF2B5EF4-FFF2-40B4-BE49-F238E27FC236}">
              <a16:creationId xmlns:a16="http://schemas.microsoft.com/office/drawing/2014/main" id="{00000000-0008-0000-0700-000027020000}"/>
            </a:ext>
          </a:extLst>
        </xdr:cNvPr>
        <xdr:cNvSpPr/>
      </xdr:nvSpPr>
      <xdr:spPr>
        <a:xfrm>
          <a:off x="14541500" y="655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127716</xdr:rowOff>
    </xdr:from>
    <xdr:ext cx="534377" cy="259045"/>
    <xdr:sp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664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24244</xdr:rowOff>
    </xdr:from>
    <xdr:to>
      <xdr:col>72</xdr:col>
      <xdr:colOff>38100</xdr:colOff>
      <xdr:row>33</xdr:row>
      <xdr:rowOff>125844</xdr:rowOff>
    </xdr:to>
    <xdr:sp textlink="">
      <xdr:nvSpPr>
        <xdr:cNvPr id="553" name="楕円 552">
          <a:extLst>
            <a:ext uri="{FF2B5EF4-FFF2-40B4-BE49-F238E27FC236}">
              <a16:creationId xmlns:a16="http://schemas.microsoft.com/office/drawing/2014/main" id="{00000000-0008-0000-0700-000029020000}"/>
            </a:ext>
          </a:extLst>
        </xdr:cNvPr>
        <xdr:cNvSpPr/>
      </xdr:nvSpPr>
      <xdr:spPr>
        <a:xfrm>
          <a:off x="13652500" y="568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142371</xdr:rowOff>
    </xdr:from>
    <xdr:ext cx="534377" cy="259045"/>
    <xdr:sp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545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20244</xdr:rowOff>
    </xdr:from>
    <xdr:to>
      <xdr:col>67</xdr:col>
      <xdr:colOff>101600</xdr:colOff>
      <xdr:row>38</xdr:row>
      <xdr:rowOff>121844</xdr:rowOff>
    </xdr:to>
    <xdr:sp textlink="">
      <xdr:nvSpPr>
        <xdr:cNvPr id="555" name="楕円 554">
          <a:extLst>
            <a:ext uri="{FF2B5EF4-FFF2-40B4-BE49-F238E27FC236}">
              <a16:creationId xmlns:a16="http://schemas.microsoft.com/office/drawing/2014/main" id="{00000000-0008-0000-0700-00002B020000}"/>
            </a:ext>
          </a:extLst>
        </xdr:cNvPr>
        <xdr:cNvSpPr/>
      </xdr:nvSpPr>
      <xdr:spPr>
        <a:xfrm>
          <a:off x="12763500" y="653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112971</xdr:rowOff>
    </xdr:from>
    <xdr:ext cx="534377" cy="259045"/>
    <xdr:sp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66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82" name="教育費グラフ枠">
          <a:extLst>
            <a:ext uri="{FF2B5EF4-FFF2-40B4-BE49-F238E27FC236}">
              <a16:creationId xmlns:a16="http://schemas.microsoft.com/office/drawing/2014/main" id="{00000000-0008-0000-0700-00004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137969</xdr:rowOff>
    </xdr:from>
    <xdr:to>
      <xdr:col>85</xdr:col>
      <xdr:colOff>126364</xdr:colOff>
      <xdr:row>59</xdr:row>
      <xdr:rowOff>9610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6317595" y="8710469"/>
          <a:ext cx="1269" cy="1414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13437</xdr:rowOff>
    </xdr:from>
    <xdr:ext cx="534377" cy="259045"/>
    <xdr:sp textlink="">
      <xdr:nvSpPr>
        <xdr:cNvPr id="584" name="教育費最小値テキスト">
          <a:extLst>
            <a:ext uri="{FF2B5EF4-FFF2-40B4-BE49-F238E27FC236}">
              <a16:creationId xmlns:a16="http://schemas.microsoft.com/office/drawing/2014/main" id="{00000000-0008-0000-0700-000048020000}"/>
            </a:ext>
          </a:extLst>
        </xdr:cNvPr>
        <xdr:cNvSpPr txBox="1"/>
      </xdr:nvSpPr>
      <xdr:spPr>
        <a:xfrm>
          <a:off x="16370300" y="1012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9610</xdr:rowOff>
    </xdr:from>
    <xdr:to>
      <xdr:col>86</xdr:col>
      <xdr:colOff>25400</xdr:colOff>
      <xdr:row>59</xdr:row>
      <xdr:rowOff>9610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1012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84646</xdr:rowOff>
    </xdr:from>
    <xdr:ext cx="599010" cy="259045"/>
    <xdr:sp textlink="">
      <xdr:nvSpPr>
        <xdr:cNvPr id="586" name="教育費最大値テキスト">
          <a:extLst>
            <a:ext uri="{FF2B5EF4-FFF2-40B4-BE49-F238E27FC236}">
              <a16:creationId xmlns:a16="http://schemas.microsoft.com/office/drawing/2014/main" id="{00000000-0008-0000-0700-00004A020000}"/>
            </a:ext>
          </a:extLst>
        </xdr:cNvPr>
        <xdr:cNvSpPr txBox="1"/>
      </xdr:nvSpPr>
      <xdr:spPr>
        <a:xfrm>
          <a:off x="16370300" y="8485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112,106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137969</xdr:rowOff>
    </xdr:from>
    <xdr:to>
      <xdr:col>86</xdr:col>
      <xdr:colOff>25400</xdr:colOff>
      <xdr:row>50</xdr:row>
      <xdr:rowOff>137969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871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114913</xdr:rowOff>
    </xdr:from>
    <xdr:to>
      <xdr:col>85</xdr:col>
      <xdr:colOff>127000</xdr:colOff>
      <xdr:row>57</xdr:row>
      <xdr:rowOff>68066</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5481300" y="9716113"/>
          <a:ext cx="838200" cy="12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45153</xdr:rowOff>
    </xdr:from>
    <xdr:ext cx="534377" cy="259045"/>
    <xdr:sp textlink="">
      <xdr:nvSpPr>
        <xdr:cNvPr id="589" name="教育費平均値テキスト">
          <a:extLst>
            <a:ext uri="{FF2B5EF4-FFF2-40B4-BE49-F238E27FC236}">
              <a16:creationId xmlns:a16="http://schemas.microsoft.com/office/drawing/2014/main" id="{00000000-0008-0000-0700-00004D020000}"/>
            </a:ext>
          </a:extLst>
        </xdr:cNvPr>
        <xdr:cNvSpPr txBox="1"/>
      </xdr:nvSpPr>
      <xdr:spPr>
        <a:xfrm>
          <a:off x="16370300" y="9646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66726</xdr:rowOff>
    </xdr:from>
    <xdr:to>
      <xdr:col>85</xdr:col>
      <xdr:colOff>177800</xdr:colOff>
      <xdr:row>56</xdr:row>
      <xdr:rowOff>168326</xdr:rowOff>
    </xdr:to>
    <xdr:sp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62687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61584</xdr:rowOff>
    </xdr:from>
    <xdr:to>
      <xdr:col>81</xdr:col>
      <xdr:colOff>50800</xdr:colOff>
      <xdr:row>57</xdr:row>
      <xdr:rowOff>68066</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4592300" y="9662784"/>
          <a:ext cx="889000" cy="17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78384</xdr:rowOff>
    </xdr:from>
    <xdr:to>
      <xdr:col>81</xdr:col>
      <xdr:colOff>101600</xdr:colOff>
      <xdr:row>57</xdr:row>
      <xdr:rowOff>8534</xdr:rowOff>
    </xdr:to>
    <xdr:sp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5430500" y="96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25061</xdr:rowOff>
    </xdr:from>
    <xdr:ext cx="534377" cy="259045"/>
    <xdr:sp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45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61584</xdr:rowOff>
    </xdr:from>
    <xdr:to>
      <xdr:col>76</xdr:col>
      <xdr:colOff>114300</xdr:colOff>
      <xdr:row>57</xdr:row>
      <xdr:rowOff>144288</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3703300" y="9662784"/>
          <a:ext cx="889000" cy="25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135208</xdr:rowOff>
    </xdr:from>
    <xdr:to>
      <xdr:col>76</xdr:col>
      <xdr:colOff>165100</xdr:colOff>
      <xdr:row>56</xdr:row>
      <xdr:rowOff>65358</xdr:rowOff>
    </xdr:to>
    <xdr:sp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4541500" y="956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81885</xdr:rowOff>
    </xdr:from>
    <xdr:ext cx="534377" cy="259045"/>
    <xdr:sp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34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144288</xdr:rowOff>
    </xdr:from>
    <xdr:to>
      <xdr:col>71</xdr:col>
      <xdr:colOff>177800</xdr:colOff>
      <xdr:row>58</xdr:row>
      <xdr:rowOff>14362</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flipV="1">
          <a:off x="12814300" y="9916938"/>
          <a:ext cx="889000" cy="4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63836</xdr:rowOff>
    </xdr:from>
    <xdr:to>
      <xdr:col>72</xdr:col>
      <xdr:colOff>38100</xdr:colOff>
      <xdr:row>56</xdr:row>
      <xdr:rowOff>165436</xdr:rowOff>
    </xdr:to>
    <xdr:sp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3652500" y="966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10513</xdr:rowOff>
    </xdr:from>
    <xdr:ext cx="534377" cy="259045"/>
    <xdr:sp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44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138425</xdr:rowOff>
    </xdr:from>
    <xdr:to>
      <xdr:col>67</xdr:col>
      <xdr:colOff>101600</xdr:colOff>
      <xdr:row>57</xdr:row>
      <xdr:rowOff>68575</xdr:rowOff>
    </xdr:to>
    <xdr:sp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2763500" y="973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85102</xdr:rowOff>
    </xdr:from>
    <xdr:ext cx="534377" cy="259045"/>
    <xdr:sp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51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64113</xdr:rowOff>
    </xdr:from>
    <xdr:to>
      <xdr:col>85</xdr:col>
      <xdr:colOff>177800</xdr:colOff>
      <xdr:row>56</xdr:row>
      <xdr:rowOff>165713</xdr:rowOff>
    </xdr:to>
    <xdr:sp textlink="">
      <xdr:nvSpPr>
        <xdr:cNvPr id="607" name="楕円 606">
          <a:extLst>
            <a:ext uri="{FF2B5EF4-FFF2-40B4-BE49-F238E27FC236}">
              <a16:creationId xmlns:a16="http://schemas.microsoft.com/office/drawing/2014/main" id="{00000000-0008-0000-0700-00005F020000}"/>
            </a:ext>
          </a:extLst>
        </xdr:cNvPr>
        <xdr:cNvSpPr/>
      </xdr:nvSpPr>
      <xdr:spPr>
        <a:xfrm>
          <a:off x="16268700" y="966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86990</xdr:rowOff>
    </xdr:from>
    <xdr:ext cx="534377" cy="259045"/>
    <xdr:sp textlink="">
      <xdr:nvSpPr>
        <xdr:cNvPr id="608" name="教育費該当値テキスト">
          <a:extLst>
            <a:ext uri="{FF2B5EF4-FFF2-40B4-BE49-F238E27FC236}">
              <a16:creationId xmlns:a16="http://schemas.microsoft.com/office/drawing/2014/main" id="{00000000-0008-0000-0700-000060020000}"/>
            </a:ext>
          </a:extLst>
        </xdr:cNvPr>
        <xdr:cNvSpPr txBox="1"/>
      </xdr:nvSpPr>
      <xdr:spPr>
        <a:xfrm>
          <a:off x="16370300" y="951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17266</xdr:rowOff>
    </xdr:from>
    <xdr:to>
      <xdr:col>81</xdr:col>
      <xdr:colOff>101600</xdr:colOff>
      <xdr:row>57</xdr:row>
      <xdr:rowOff>118866</xdr:rowOff>
    </xdr:to>
    <xdr:sp textlink="">
      <xdr:nvSpPr>
        <xdr:cNvPr id="609" name="楕円 608">
          <a:extLst>
            <a:ext uri="{FF2B5EF4-FFF2-40B4-BE49-F238E27FC236}">
              <a16:creationId xmlns:a16="http://schemas.microsoft.com/office/drawing/2014/main" id="{00000000-0008-0000-0700-000061020000}"/>
            </a:ext>
          </a:extLst>
        </xdr:cNvPr>
        <xdr:cNvSpPr/>
      </xdr:nvSpPr>
      <xdr:spPr>
        <a:xfrm>
          <a:off x="15430500" y="978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109993</xdr:rowOff>
    </xdr:from>
    <xdr:ext cx="534377" cy="259045"/>
    <xdr:sp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5214111" y="988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10784</xdr:rowOff>
    </xdr:from>
    <xdr:to>
      <xdr:col>76</xdr:col>
      <xdr:colOff>165100</xdr:colOff>
      <xdr:row>56</xdr:row>
      <xdr:rowOff>112384</xdr:rowOff>
    </xdr:to>
    <xdr:sp textlink="">
      <xdr:nvSpPr>
        <xdr:cNvPr id="611" name="楕円 610">
          <a:extLst>
            <a:ext uri="{FF2B5EF4-FFF2-40B4-BE49-F238E27FC236}">
              <a16:creationId xmlns:a16="http://schemas.microsoft.com/office/drawing/2014/main" id="{00000000-0008-0000-0700-000063020000}"/>
            </a:ext>
          </a:extLst>
        </xdr:cNvPr>
        <xdr:cNvSpPr/>
      </xdr:nvSpPr>
      <xdr:spPr>
        <a:xfrm>
          <a:off x="14541500" y="961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103511</xdr:rowOff>
    </xdr:from>
    <xdr:ext cx="534377" cy="259045"/>
    <xdr:sp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4325111" y="970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93488</xdr:rowOff>
    </xdr:from>
    <xdr:to>
      <xdr:col>72</xdr:col>
      <xdr:colOff>38100</xdr:colOff>
      <xdr:row>58</xdr:row>
      <xdr:rowOff>23638</xdr:rowOff>
    </xdr:to>
    <xdr:sp textlink="">
      <xdr:nvSpPr>
        <xdr:cNvPr id="613" name="楕円 612">
          <a:extLst>
            <a:ext uri="{FF2B5EF4-FFF2-40B4-BE49-F238E27FC236}">
              <a16:creationId xmlns:a16="http://schemas.microsoft.com/office/drawing/2014/main" id="{00000000-0008-0000-0700-000065020000}"/>
            </a:ext>
          </a:extLst>
        </xdr:cNvPr>
        <xdr:cNvSpPr/>
      </xdr:nvSpPr>
      <xdr:spPr>
        <a:xfrm>
          <a:off x="13652500" y="986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14765</xdr:rowOff>
    </xdr:from>
    <xdr:ext cx="534377" cy="259045"/>
    <xdr:sp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3436111" y="995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135012</xdr:rowOff>
    </xdr:from>
    <xdr:to>
      <xdr:col>67</xdr:col>
      <xdr:colOff>101600</xdr:colOff>
      <xdr:row>58</xdr:row>
      <xdr:rowOff>65162</xdr:rowOff>
    </xdr:to>
    <xdr:sp textlink="">
      <xdr:nvSpPr>
        <xdr:cNvPr id="615" name="楕円 614">
          <a:extLst>
            <a:ext uri="{FF2B5EF4-FFF2-40B4-BE49-F238E27FC236}">
              <a16:creationId xmlns:a16="http://schemas.microsoft.com/office/drawing/2014/main" id="{00000000-0008-0000-0700-000067020000}"/>
            </a:ext>
          </a:extLst>
        </xdr:cNvPr>
        <xdr:cNvSpPr/>
      </xdr:nvSpPr>
      <xdr:spPr>
        <a:xfrm>
          <a:off x="12763500" y="990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56289</xdr:rowOff>
    </xdr:from>
    <xdr:ext cx="534377" cy="259045"/>
    <xdr:sp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547111" y="1000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624" name="正方形/長方形 623">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41" name="災害復旧費グラフ枠">
          <a:extLst>
            <a:ext uri="{FF2B5EF4-FFF2-40B4-BE49-F238E27FC236}">
              <a16:creationId xmlns:a16="http://schemas.microsoft.com/office/drawing/2014/main" id="{00000000-0008-0000-0700-00008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9839</xdr:rowOff>
    </xdr:from>
    <xdr:to>
      <xdr:col>85</xdr:col>
      <xdr:colOff>126364</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6317595" y="12182789"/>
          <a:ext cx="1269" cy="146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124996</xdr:rowOff>
    </xdr:from>
    <xdr:ext cx="249299" cy="259045"/>
    <xdr:sp textlink="">
      <xdr:nvSpPr>
        <xdr:cNvPr id="643" name="災害復旧費最小値テキスト">
          <a:extLst>
            <a:ext uri="{FF2B5EF4-FFF2-40B4-BE49-F238E27FC236}">
              <a16:creationId xmlns:a16="http://schemas.microsoft.com/office/drawing/2014/main" id="{00000000-0008-0000-0700-000083020000}"/>
            </a:ext>
          </a:extLst>
        </xdr:cNvPr>
        <xdr:cNvSpPr txBox="1"/>
      </xdr:nvSpPr>
      <xdr:spPr>
        <a:xfrm>
          <a:off x="16370300" y="13669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127966</xdr:rowOff>
    </xdr:from>
    <xdr:ext cx="534377" cy="259045"/>
    <xdr:sp textlink="">
      <xdr:nvSpPr>
        <xdr:cNvPr id="645" name="災害復旧費最大値テキスト">
          <a:extLst>
            <a:ext uri="{FF2B5EF4-FFF2-40B4-BE49-F238E27FC236}">
              <a16:creationId xmlns:a16="http://schemas.microsoft.com/office/drawing/2014/main" id="{00000000-0008-0000-0700-000085020000}"/>
            </a:ext>
          </a:extLst>
        </xdr:cNvPr>
        <xdr:cNvSpPr txBox="1"/>
      </xdr:nvSpPr>
      <xdr:spPr>
        <a:xfrm>
          <a:off x="16370300" y="1195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9839</xdr:rowOff>
    </xdr:from>
    <xdr:to>
      <xdr:col>86</xdr:col>
      <xdr:colOff>25400</xdr:colOff>
      <xdr:row>71</xdr:row>
      <xdr:rowOff>9839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6230600" y="1218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94518</xdr:rowOff>
    </xdr:from>
    <xdr:to>
      <xdr:col>85</xdr:col>
      <xdr:colOff>127000</xdr:colOff>
      <xdr:row>79</xdr:row>
      <xdr:rowOff>98535</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5481300" y="13639068"/>
          <a:ext cx="8382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42446</xdr:rowOff>
    </xdr:from>
    <xdr:ext cx="469744" cy="259045"/>
    <xdr:sp textlink="">
      <xdr:nvSpPr>
        <xdr:cNvPr id="648" name="災害復旧費平均値テキスト">
          <a:extLst>
            <a:ext uri="{FF2B5EF4-FFF2-40B4-BE49-F238E27FC236}">
              <a16:creationId xmlns:a16="http://schemas.microsoft.com/office/drawing/2014/main" id="{00000000-0008-0000-0700-000088020000}"/>
            </a:ext>
          </a:extLst>
        </xdr:cNvPr>
        <xdr:cNvSpPr txBox="1"/>
      </xdr:nvSpPr>
      <xdr:spPr>
        <a:xfrm>
          <a:off x="16370300" y="1341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19569</xdr:rowOff>
    </xdr:from>
    <xdr:to>
      <xdr:col>85</xdr:col>
      <xdr:colOff>177800</xdr:colOff>
      <xdr:row>79</xdr:row>
      <xdr:rowOff>121169</xdr:rowOff>
    </xdr:to>
    <xdr:sp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6268700" y="1356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41239</xdr:rowOff>
    </xdr:from>
    <xdr:to>
      <xdr:col>81</xdr:col>
      <xdr:colOff>50800</xdr:colOff>
      <xdr:row>79</xdr:row>
      <xdr:rowOff>98535</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4592300" y="13585789"/>
          <a:ext cx="889000" cy="5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11813</xdr:rowOff>
    </xdr:from>
    <xdr:to>
      <xdr:col>81</xdr:col>
      <xdr:colOff>101600</xdr:colOff>
      <xdr:row>79</xdr:row>
      <xdr:rowOff>113413</xdr:rowOff>
    </xdr:to>
    <xdr:sp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5430500" y="135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129940</xdr:rowOff>
    </xdr:from>
    <xdr:ext cx="469744" cy="259045"/>
    <xdr:sp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33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13497</xdr:rowOff>
    </xdr:from>
    <xdr:to>
      <xdr:col>76</xdr:col>
      <xdr:colOff>114300</xdr:colOff>
      <xdr:row>79</xdr:row>
      <xdr:rowOff>41239</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3703300" y="13558047"/>
          <a:ext cx="889000" cy="2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21072</xdr:rowOff>
    </xdr:from>
    <xdr:to>
      <xdr:col>76</xdr:col>
      <xdr:colOff>165100</xdr:colOff>
      <xdr:row>79</xdr:row>
      <xdr:rowOff>122672</xdr:rowOff>
    </xdr:to>
    <xdr:sp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4541500" y="1356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113799</xdr:rowOff>
    </xdr:from>
    <xdr:ext cx="469744" cy="259045"/>
    <xdr:sp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65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13497</xdr:rowOff>
    </xdr:from>
    <xdr:to>
      <xdr:col>71</xdr:col>
      <xdr:colOff>177800</xdr:colOff>
      <xdr:row>79</xdr:row>
      <xdr:rowOff>41517</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flipV="1">
          <a:off x="12814300" y="13558047"/>
          <a:ext cx="889000" cy="2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15013</xdr:rowOff>
    </xdr:from>
    <xdr:to>
      <xdr:col>72</xdr:col>
      <xdr:colOff>38100</xdr:colOff>
      <xdr:row>79</xdr:row>
      <xdr:rowOff>116613</xdr:rowOff>
    </xdr:to>
    <xdr:sp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3652500" y="1355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107740</xdr:rowOff>
    </xdr:from>
    <xdr:ext cx="469744" cy="259045"/>
    <xdr:sp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65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23684</xdr:rowOff>
    </xdr:from>
    <xdr:to>
      <xdr:col>67</xdr:col>
      <xdr:colOff>101600</xdr:colOff>
      <xdr:row>79</xdr:row>
      <xdr:rowOff>125284</xdr:rowOff>
    </xdr:to>
    <xdr:sp textlink="">
      <xdr:nvSpPr>
        <xdr:cNvPr id="659" name="フローチャート: 判断 658">
          <a:extLst>
            <a:ext uri="{FF2B5EF4-FFF2-40B4-BE49-F238E27FC236}">
              <a16:creationId xmlns:a16="http://schemas.microsoft.com/office/drawing/2014/main" id="{00000000-0008-0000-0700-000093020000}"/>
            </a:ext>
          </a:extLst>
        </xdr:cNvPr>
        <xdr:cNvSpPr/>
      </xdr:nvSpPr>
      <xdr:spPr>
        <a:xfrm>
          <a:off x="12763500" y="1356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116411</xdr:rowOff>
    </xdr:from>
    <xdr:ext cx="469744" cy="259045"/>
    <xdr:sp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66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43718</xdr:rowOff>
    </xdr:from>
    <xdr:to>
      <xdr:col>85</xdr:col>
      <xdr:colOff>177800</xdr:colOff>
      <xdr:row>79</xdr:row>
      <xdr:rowOff>145318</xdr:rowOff>
    </xdr:to>
    <xdr:sp textlink="">
      <xdr:nvSpPr>
        <xdr:cNvPr id="666" name="楕円 665">
          <a:extLst>
            <a:ext uri="{FF2B5EF4-FFF2-40B4-BE49-F238E27FC236}">
              <a16:creationId xmlns:a16="http://schemas.microsoft.com/office/drawing/2014/main" id="{00000000-0008-0000-0700-00009A020000}"/>
            </a:ext>
          </a:extLst>
        </xdr:cNvPr>
        <xdr:cNvSpPr/>
      </xdr:nvSpPr>
      <xdr:spPr>
        <a:xfrm>
          <a:off x="16268700" y="1358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169445</xdr:rowOff>
    </xdr:from>
    <xdr:ext cx="378565" cy="259045"/>
    <xdr:sp textlink="">
      <xdr:nvSpPr>
        <xdr:cNvPr id="667" name="災害復旧費該当値テキスト">
          <a:extLst>
            <a:ext uri="{FF2B5EF4-FFF2-40B4-BE49-F238E27FC236}">
              <a16:creationId xmlns:a16="http://schemas.microsoft.com/office/drawing/2014/main" id="{00000000-0008-0000-0700-00009B020000}"/>
            </a:ext>
          </a:extLst>
        </xdr:cNvPr>
        <xdr:cNvSpPr txBox="1"/>
      </xdr:nvSpPr>
      <xdr:spPr>
        <a:xfrm>
          <a:off x="16370300" y="13542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47735</xdr:rowOff>
    </xdr:from>
    <xdr:to>
      <xdr:col>81</xdr:col>
      <xdr:colOff>101600</xdr:colOff>
      <xdr:row>79</xdr:row>
      <xdr:rowOff>149335</xdr:rowOff>
    </xdr:to>
    <xdr:sp textlink="">
      <xdr:nvSpPr>
        <xdr:cNvPr id="668" name="楕円 667">
          <a:extLst>
            <a:ext uri="{FF2B5EF4-FFF2-40B4-BE49-F238E27FC236}">
              <a16:creationId xmlns:a16="http://schemas.microsoft.com/office/drawing/2014/main" id="{00000000-0008-0000-0700-00009C020000}"/>
            </a:ext>
          </a:extLst>
        </xdr:cNvPr>
        <xdr:cNvSpPr/>
      </xdr:nvSpPr>
      <xdr:spPr>
        <a:xfrm>
          <a:off x="15430500" y="1359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140462</xdr:rowOff>
    </xdr:from>
    <xdr:ext cx="313932" cy="259045"/>
    <xdr:sp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5324333" y="13685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161889</xdr:rowOff>
    </xdr:from>
    <xdr:to>
      <xdr:col>76</xdr:col>
      <xdr:colOff>165100</xdr:colOff>
      <xdr:row>79</xdr:row>
      <xdr:rowOff>92039</xdr:rowOff>
    </xdr:to>
    <xdr:sp textlink="">
      <xdr:nvSpPr>
        <xdr:cNvPr id="670" name="楕円 669">
          <a:extLst>
            <a:ext uri="{FF2B5EF4-FFF2-40B4-BE49-F238E27FC236}">
              <a16:creationId xmlns:a16="http://schemas.microsoft.com/office/drawing/2014/main" id="{00000000-0008-0000-0700-00009E020000}"/>
            </a:ext>
          </a:extLst>
        </xdr:cNvPr>
        <xdr:cNvSpPr/>
      </xdr:nvSpPr>
      <xdr:spPr>
        <a:xfrm>
          <a:off x="14541500" y="1353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108566</xdr:rowOff>
    </xdr:from>
    <xdr:ext cx="469744" cy="259045"/>
    <xdr:sp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4357428" y="1331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134147</xdr:rowOff>
    </xdr:from>
    <xdr:to>
      <xdr:col>72</xdr:col>
      <xdr:colOff>38100</xdr:colOff>
      <xdr:row>79</xdr:row>
      <xdr:rowOff>64297</xdr:rowOff>
    </xdr:to>
    <xdr:sp textlink="">
      <xdr:nvSpPr>
        <xdr:cNvPr id="672" name="楕円 671">
          <a:extLst>
            <a:ext uri="{FF2B5EF4-FFF2-40B4-BE49-F238E27FC236}">
              <a16:creationId xmlns:a16="http://schemas.microsoft.com/office/drawing/2014/main" id="{00000000-0008-0000-0700-0000A0020000}"/>
            </a:ext>
          </a:extLst>
        </xdr:cNvPr>
        <xdr:cNvSpPr/>
      </xdr:nvSpPr>
      <xdr:spPr>
        <a:xfrm>
          <a:off x="13652500" y="1350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80824</xdr:rowOff>
    </xdr:from>
    <xdr:ext cx="469744" cy="259045"/>
    <xdr:sp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3468428" y="13282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162167</xdr:rowOff>
    </xdr:from>
    <xdr:to>
      <xdr:col>67</xdr:col>
      <xdr:colOff>101600</xdr:colOff>
      <xdr:row>79</xdr:row>
      <xdr:rowOff>92317</xdr:rowOff>
    </xdr:to>
    <xdr:sp textlink="">
      <xdr:nvSpPr>
        <xdr:cNvPr id="674" name="楕円 673">
          <a:extLst>
            <a:ext uri="{FF2B5EF4-FFF2-40B4-BE49-F238E27FC236}">
              <a16:creationId xmlns:a16="http://schemas.microsoft.com/office/drawing/2014/main" id="{00000000-0008-0000-0700-0000A2020000}"/>
            </a:ext>
          </a:extLst>
        </xdr:cNvPr>
        <xdr:cNvSpPr/>
      </xdr:nvSpPr>
      <xdr:spPr>
        <a:xfrm>
          <a:off x="12763500" y="1353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108844</xdr:rowOff>
    </xdr:from>
    <xdr:ext cx="469744" cy="259045"/>
    <xdr:sp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579428" y="133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83" name="正方形/長方形 682">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700" name="公債費グラフ枠">
          <a:extLst>
            <a:ext uri="{FF2B5EF4-FFF2-40B4-BE49-F238E27FC236}">
              <a16:creationId xmlns:a16="http://schemas.microsoft.com/office/drawing/2014/main" id="{00000000-0008-0000-0700-0000B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109165</xdr:rowOff>
    </xdr:from>
    <xdr:to>
      <xdr:col>85</xdr:col>
      <xdr:colOff>126364</xdr:colOff>
      <xdr:row>98</xdr:row>
      <xdr:rowOff>133038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6317595" y="15368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136865</xdr:rowOff>
    </xdr:from>
    <xdr:ext cx="469744" cy="259045"/>
    <xdr:sp textlink="">
      <xdr:nvSpPr>
        <xdr:cNvPr id="702" name="公債費最小値テキスト">
          <a:extLst>
            <a:ext uri="{FF2B5EF4-FFF2-40B4-BE49-F238E27FC236}">
              <a16:creationId xmlns:a16="http://schemas.microsoft.com/office/drawing/2014/main" id="{00000000-0008-0000-0700-0000BE020000}"/>
            </a:ext>
          </a:extLst>
        </xdr:cNvPr>
        <xdr:cNvSpPr txBox="1"/>
      </xdr:nvSpPr>
      <xdr:spPr>
        <a:xfrm>
          <a:off x="16370300" y="1693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133038</xdr:rowOff>
    </xdr:from>
    <xdr:to>
      <xdr:col>86</xdr:col>
      <xdr:colOff>25400</xdr:colOff>
      <xdr:row>98</xdr:row>
      <xdr:rowOff>133038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6230600" y="1693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55842</xdr:rowOff>
    </xdr:from>
    <xdr:ext cx="599010" cy="259045"/>
    <xdr:sp textlink="">
      <xdr:nvSpPr>
        <xdr:cNvPr id="704" name="公債費最大値テキスト">
          <a:extLst>
            <a:ext uri="{FF2B5EF4-FFF2-40B4-BE49-F238E27FC236}">
              <a16:creationId xmlns:a16="http://schemas.microsoft.com/office/drawing/2014/main" id="{00000000-0008-0000-0700-0000C0020000}"/>
            </a:ext>
          </a:extLst>
        </xdr:cNvPr>
        <xdr:cNvSpPr txBox="1"/>
      </xdr:nvSpPr>
      <xdr:spPr>
        <a:xfrm>
          <a:off x="16370300" y="1514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109165</xdr:rowOff>
    </xdr:from>
    <xdr:to>
      <xdr:col>86</xdr:col>
      <xdr:colOff>25400</xdr:colOff>
      <xdr:row>89</xdr:row>
      <xdr:rowOff>109165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6230600" y="1536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118456</xdr:rowOff>
    </xdr:from>
    <xdr:to>
      <xdr:col>85</xdr:col>
      <xdr:colOff>127000</xdr:colOff>
      <xdr:row>97</xdr:row>
      <xdr:rowOff>126947</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5481300" y="16749106"/>
          <a:ext cx="8382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38005</xdr:rowOff>
    </xdr:from>
    <xdr:ext cx="534377" cy="259045"/>
    <xdr:sp textlink="">
      <xdr:nvSpPr>
        <xdr:cNvPr id="707" name="公債費平均値テキスト">
          <a:extLst>
            <a:ext uri="{FF2B5EF4-FFF2-40B4-BE49-F238E27FC236}">
              <a16:creationId xmlns:a16="http://schemas.microsoft.com/office/drawing/2014/main" id="{00000000-0008-0000-0700-0000C3020000}"/>
            </a:ext>
          </a:extLst>
        </xdr:cNvPr>
        <xdr:cNvSpPr txBox="1"/>
      </xdr:nvSpPr>
      <xdr:spPr>
        <a:xfrm>
          <a:off x="16370300" y="16325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15128</xdr:rowOff>
    </xdr:from>
    <xdr:to>
      <xdr:col>85</xdr:col>
      <xdr:colOff>177800</xdr:colOff>
      <xdr:row>96</xdr:row>
      <xdr:rowOff>116728</xdr:rowOff>
    </xdr:to>
    <xdr:sp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62687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112610</xdr:rowOff>
    </xdr:from>
    <xdr:to>
      <xdr:col>81</xdr:col>
      <xdr:colOff>50800</xdr:colOff>
      <xdr:row>97</xdr:row>
      <xdr:rowOff>126947</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4592300" y="16743260"/>
          <a:ext cx="889000" cy="1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31375</xdr:rowOff>
    </xdr:from>
    <xdr:to>
      <xdr:col>81</xdr:col>
      <xdr:colOff>101600</xdr:colOff>
      <xdr:row>96</xdr:row>
      <xdr:rowOff>132975</xdr:rowOff>
    </xdr:to>
    <xdr:sp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5430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149502</xdr:rowOff>
    </xdr:from>
    <xdr:ext cx="534377" cy="259045"/>
    <xdr:sp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86322</xdr:rowOff>
    </xdr:from>
    <xdr:to>
      <xdr:col>76</xdr:col>
      <xdr:colOff>114300</xdr:colOff>
      <xdr:row>97</xdr:row>
      <xdr:rowOff>112610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3703300" y="16716972"/>
          <a:ext cx="889000" cy="2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52699</xdr:rowOff>
    </xdr:from>
    <xdr:to>
      <xdr:col>76</xdr:col>
      <xdr:colOff>165100</xdr:colOff>
      <xdr:row>96</xdr:row>
      <xdr:rowOff>154299</xdr:rowOff>
    </xdr:to>
    <xdr:sp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4541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170826</xdr:rowOff>
    </xdr:from>
    <xdr:ext cx="534377" cy="259045"/>
    <xdr:sp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54759</xdr:rowOff>
    </xdr:from>
    <xdr:to>
      <xdr:col>71</xdr:col>
      <xdr:colOff>177800</xdr:colOff>
      <xdr:row>97</xdr:row>
      <xdr:rowOff>86322</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2814300" y="16685409"/>
          <a:ext cx="889000" cy="3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45287</xdr:rowOff>
    </xdr:from>
    <xdr:to>
      <xdr:col>72</xdr:col>
      <xdr:colOff>38100</xdr:colOff>
      <xdr:row>96</xdr:row>
      <xdr:rowOff>146887</xdr:rowOff>
    </xdr:to>
    <xdr:sp textlink="">
      <xdr:nvSpPr>
        <xdr:cNvPr id="716" name="フローチャート: 判断 715">
          <a:extLst>
            <a:ext uri="{FF2B5EF4-FFF2-40B4-BE49-F238E27FC236}">
              <a16:creationId xmlns:a16="http://schemas.microsoft.com/office/drawing/2014/main" id="{00000000-0008-0000-0700-0000CC020000}"/>
            </a:ext>
          </a:extLst>
        </xdr:cNvPr>
        <xdr:cNvSpPr/>
      </xdr:nvSpPr>
      <xdr:spPr>
        <a:xfrm>
          <a:off x="13652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163414</xdr:rowOff>
    </xdr:from>
    <xdr:ext cx="534377" cy="259045"/>
    <xdr:sp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37759</xdr:rowOff>
    </xdr:from>
    <xdr:to>
      <xdr:col>67</xdr:col>
      <xdr:colOff>101600</xdr:colOff>
      <xdr:row>96</xdr:row>
      <xdr:rowOff>139359</xdr:rowOff>
    </xdr:to>
    <xdr:sp textlink="">
      <xdr:nvSpPr>
        <xdr:cNvPr id="718" name="フローチャート: 判断 717">
          <a:extLst>
            <a:ext uri="{FF2B5EF4-FFF2-40B4-BE49-F238E27FC236}">
              <a16:creationId xmlns:a16="http://schemas.microsoft.com/office/drawing/2014/main" id="{00000000-0008-0000-0700-0000CE020000}"/>
            </a:ext>
          </a:extLst>
        </xdr:cNvPr>
        <xdr:cNvSpPr/>
      </xdr:nvSpPr>
      <xdr:spPr>
        <a:xfrm>
          <a:off x="12763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155886</xdr:rowOff>
    </xdr:from>
    <xdr:ext cx="534377" cy="259045"/>
    <xdr:sp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67656</xdr:rowOff>
    </xdr:from>
    <xdr:to>
      <xdr:col>85</xdr:col>
      <xdr:colOff>177800</xdr:colOff>
      <xdr:row>97</xdr:row>
      <xdr:rowOff>169256</xdr:rowOff>
    </xdr:to>
    <xdr:sp textlink="">
      <xdr:nvSpPr>
        <xdr:cNvPr id="725" name="楕円 724">
          <a:extLst>
            <a:ext uri="{FF2B5EF4-FFF2-40B4-BE49-F238E27FC236}">
              <a16:creationId xmlns:a16="http://schemas.microsoft.com/office/drawing/2014/main" id="{00000000-0008-0000-0700-0000D5020000}"/>
            </a:ext>
          </a:extLst>
        </xdr:cNvPr>
        <xdr:cNvSpPr/>
      </xdr:nvSpPr>
      <xdr:spPr>
        <a:xfrm>
          <a:off x="16268700" y="1669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46083</xdr:rowOff>
    </xdr:from>
    <xdr:ext cx="534377" cy="259045"/>
    <xdr:sp textlink="">
      <xdr:nvSpPr>
        <xdr:cNvPr id="726" name="公債費該当値テキスト">
          <a:extLst>
            <a:ext uri="{FF2B5EF4-FFF2-40B4-BE49-F238E27FC236}">
              <a16:creationId xmlns:a16="http://schemas.microsoft.com/office/drawing/2014/main" id="{00000000-0008-0000-0700-0000D6020000}"/>
            </a:ext>
          </a:extLst>
        </xdr:cNvPr>
        <xdr:cNvSpPr txBox="1"/>
      </xdr:nvSpPr>
      <xdr:spPr>
        <a:xfrm>
          <a:off x="16370300" y="1667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76147</xdr:rowOff>
    </xdr:from>
    <xdr:to>
      <xdr:col>81</xdr:col>
      <xdr:colOff>101600</xdr:colOff>
      <xdr:row>98</xdr:row>
      <xdr:rowOff>6297</xdr:rowOff>
    </xdr:to>
    <xdr:sp textlink="">
      <xdr:nvSpPr>
        <xdr:cNvPr id="727" name="楕円 726">
          <a:extLst>
            <a:ext uri="{FF2B5EF4-FFF2-40B4-BE49-F238E27FC236}">
              <a16:creationId xmlns:a16="http://schemas.microsoft.com/office/drawing/2014/main" id="{00000000-0008-0000-0700-0000D7020000}"/>
            </a:ext>
          </a:extLst>
        </xdr:cNvPr>
        <xdr:cNvSpPr/>
      </xdr:nvSpPr>
      <xdr:spPr>
        <a:xfrm>
          <a:off x="15430500" y="1670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168874</xdr:rowOff>
    </xdr:from>
    <xdr:ext cx="534377" cy="259045"/>
    <xdr:sp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5214111" y="1679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61810</xdr:rowOff>
    </xdr:from>
    <xdr:to>
      <xdr:col>76</xdr:col>
      <xdr:colOff>165100</xdr:colOff>
      <xdr:row>97</xdr:row>
      <xdr:rowOff>163410</xdr:rowOff>
    </xdr:to>
    <xdr:sp textlink="">
      <xdr:nvSpPr>
        <xdr:cNvPr id="729" name="楕円 728">
          <a:extLst>
            <a:ext uri="{FF2B5EF4-FFF2-40B4-BE49-F238E27FC236}">
              <a16:creationId xmlns:a16="http://schemas.microsoft.com/office/drawing/2014/main" id="{00000000-0008-0000-0700-0000D9020000}"/>
            </a:ext>
          </a:extLst>
        </xdr:cNvPr>
        <xdr:cNvSpPr/>
      </xdr:nvSpPr>
      <xdr:spPr>
        <a:xfrm>
          <a:off x="14541500" y="166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154537</xdr:rowOff>
    </xdr:from>
    <xdr:ext cx="534377" cy="259045"/>
    <xdr:sp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4325111" y="1678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35522</xdr:rowOff>
    </xdr:from>
    <xdr:to>
      <xdr:col>72</xdr:col>
      <xdr:colOff>38100</xdr:colOff>
      <xdr:row>97</xdr:row>
      <xdr:rowOff>137122</xdr:rowOff>
    </xdr:to>
    <xdr:sp textlink="">
      <xdr:nvSpPr>
        <xdr:cNvPr id="731" name="楕円 730">
          <a:extLst>
            <a:ext uri="{FF2B5EF4-FFF2-40B4-BE49-F238E27FC236}">
              <a16:creationId xmlns:a16="http://schemas.microsoft.com/office/drawing/2014/main" id="{00000000-0008-0000-0700-0000DB020000}"/>
            </a:ext>
          </a:extLst>
        </xdr:cNvPr>
        <xdr:cNvSpPr/>
      </xdr:nvSpPr>
      <xdr:spPr>
        <a:xfrm>
          <a:off x="13652500" y="1666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128249</xdr:rowOff>
    </xdr:from>
    <xdr:ext cx="534377" cy="259045"/>
    <xdr:sp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3436111" y="1675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3959</xdr:rowOff>
    </xdr:from>
    <xdr:to>
      <xdr:col>67</xdr:col>
      <xdr:colOff>101600</xdr:colOff>
      <xdr:row>97</xdr:row>
      <xdr:rowOff>105559</xdr:rowOff>
    </xdr:to>
    <xdr:sp textlink="">
      <xdr:nvSpPr>
        <xdr:cNvPr id="733" name="楕円 732">
          <a:extLst>
            <a:ext uri="{FF2B5EF4-FFF2-40B4-BE49-F238E27FC236}">
              <a16:creationId xmlns:a16="http://schemas.microsoft.com/office/drawing/2014/main" id="{00000000-0008-0000-0700-0000DD020000}"/>
            </a:ext>
          </a:extLst>
        </xdr:cNvPr>
        <xdr:cNvSpPr/>
      </xdr:nvSpPr>
      <xdr:spPr>
        <a:xfrm>
          <a:off x="12763500" y="1663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96686</xdr:rowOff>
    </xdr:from>
    <xdr:ext cx="534377" cy="259045"/>
    <xdr:sp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2547111" y="1672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737" name="正方形/長方形 736">
          <a:extLst>
            <a:ext uri="{FF2B5EF4-FFF2-40B4-BE49-F238E27FC236}">
              <a16:creationId xmlns:a16="http://schemas.microsoft.com/office/drawing/2014/main" id="{00000000-0008-0000-0700-0000E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39" name="正方形/長方形 738">
          <a:extLst>
            <a:ext uri="{FF2B5EF4-FFF2-40B4-BE49-F238E27FC236}">
              <a16:creationId xmlns:a16="http://schemas.microsoft.com/office/drawing/2014/main" id="{00000000-0008-0000-0700-0000E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41" name="正方形/長方形 740">
          <a:extLst>
            <a:ext uri="{FF2B5EF4-FFF2-40B4-BE49-F238E27FC236}">
              <a16:creationId xmlns:a16="http://schemas.microsoft.com/office/drawing/2014/main" id="{00000000-0008-0000-0700-0000E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42" name="正方形/長方形 741">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59" name="諸支出金グラフ枠">
          <a:extLst>
            <a:ext uri="{FF2B5EF4-FFF2-40B4-BE49-F238E27FC236}">
              <a16:creationId xmlns:a16="http://schemas.microsoft.com/office/drawing/2014/main" id="{00000000-0008-0000-0700-0000F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44994</xdr:rowOff>
    </xdr:from>
    <xdr:to>
      <xdr:col>116</xdr:col>
      <xdr:colOff>62864</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22159595" y="5359944"/>
          <a:ext cx="1269"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135544</xdr:rowOff>
    </xdr:from>
    <xdr:ext cx="249299" cy="259045"/>
    <xdr:sp textlink="">
      <xdr:nvSpPr>
        <xdr:cNvPr id="761" name="諸支出金最小値テキスト">
          <a:extLst>
            <a:ext uri="{FF2B5EF4-FFF2-40B4-BE49-F238E27FC236}">
              <a16:creationId xmlns:a16="http://schemas.microsoft.com/office/drawing/2014/main" id="{00000000-0008-0000-0700-0000F9020000}"/>
            </a:ext>
          </a:extLst>
        </xdr:cNvPr>
        <xdr:cNvSpPr txBox="1"/>
      </xdr:nvSpPr>
      <xdr:spPr>
        <a:xfrm>
          <a:off x="22212300" y="6822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163121</xdr:rowOff>
    </xdr:from>
    <xdr:ext cx="469744" cy="259045"/>
    <xdr:sp textlink="">
      <xdr:nvSpPr>
        <xdr:cNvPr id="763" name="諸支出金最大値テキスト">
          <a:extLst>
            <a:ext uri="{FF2B5EF4-FFF2-40B4-BE49-F238E27FC236}">
              <a16:creationId xmlns:a16="http://schemas.microsoft.com/office/drawing/2014/main" id="{00000000-0008-0000-0700-0000FB020000}"/>
            </a:ext>
          </a:extLst>
        </xdr:cNvPr>
        <xdr:cNvSpPr txBox="1"/>
      </xdr:nvSpPr>
      <xdr:spPr>
        <a:xfrm>
          <a:off x="22212300" y="513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44994</xdr:rowOff>
    </xdr:from>
    <xdr:to>
      <xdr:col>116</xdr:col>
      <xdr:colOff>152400</xdr:colOff>
      <xdr:row>31</xdr:row>
      <xdr:rowOff>44994</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2072600" y="535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52994</xdr:rowOff>
    </xdr:from>
    <xdr:ext cx="378565" cy="259045"/>
    <xdr:sp textlink="">
      <xdr:nvSpPr>
        <xdr:cNvPr id="766" name="諸支出金平均値テキスト">
          <a:extLst>
            <a:ext uri="{FF2B5EF4-FFF2-40B4-BE49-F238E27FC236}">
              <a16:creationId xmlns:a16="http://schemas.microsoft.com/office/drawing/2014/main" id="{00000000-0008-0000-0700-0000FE020000}"/>
            </a:ext>
          </a:extLst>
        </xdr:cNvPr>
        <xdr:cNvSpPr txBox="1"/>
      </xdr:nvSpPr>
      <xdr:spPr>
        <a:xfrm>
          <a:off x="22212300" y="65680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30117</xdr:rowOff>
    </xdr:from>
    <xdr:to>
      <xdr:col>116</xdr:col>
      <xdr:colOff>114300</xdr:colOff>
      <xdr:row>39</xdr:row>
      <xdr:rowOff>131717</xdr:rowOff>
    </xdr:to>
    <xdr:sp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2110700" y="671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38608</xdr:rowOff>
    </xdr:from>
    <xdr:to>
      <xdr:col>112</xdr:col>
      <xdr:colOff>38100</xdr:colOff>
      <xdr:row>39</xdr:row>
      <xdr:rowOff>140208</xdr:rowOff>
    </xdr:to>
    <xdr:sp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1272500" y="672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156735</xdr:rowOff>
    </xdr:from>
    <xdr:ext cx="313932" cy="259045"/>
    <xdr:sp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66333" y="65003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42037</xdr:rowOff>
    </xdr:from>
    <xdr:to>
      <xdr:col>107</xdr:col>
      <xdr:colOff>101600</xdr:colOff>
      <xdr:row>39</xdr:row>
      <xdr:rowOff>143637</xdr:rowOff>
    </xdr:to>
    <xdr:sp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20383500" y="672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160164</xdr:rowOff>
    </xdr:from>
    <xdr:ext cx="313932" cy="259045"/>
    <xdr:sp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77333" y="65038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34852</xdr:rowOff>
    </xdr:from>
    <xdr:to>
      <xdr:col>102</xdr:col>
      <xdr:colOff>165100</xdr:colOff>
      <xdr:row>39</xdr:row>
      <xdr:rowOff>136452</xdr:rowOff>
    </xdr:to>
    <xdr:sp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19494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152979</xdr:rowOff>
    </xdr:from>
    <xdr:ext cx="313932" cy="259045"/>
    <xdr:sp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88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43833</xdr:rowOff>
    </xdr:from>
    <xdr:to>
      <xdr:col>98</xdr:col>
      <xdr:colOff>38100</xdr:colOff>
      <xdr:row>39</xdr:row>
      <xdr:rowOff>145433</xdr:rowOff>
    </xdr:to>
    <xdr:sp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18605500" y="673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161960</xdr:rowOff>
    </xdr:from>
    <xdr:ext cx="313932" cy="259045"/>
    <xdr:sp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99333" y="6505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textlink="">
      <xdr:nvSpPr>
        <xdr:cNvPr id="784" name="楕円 783">
          <a:extLst>
            <a:ext uri="{FF2B5EF4-FFF2-40B4-BE49-F238E27FC236}">
              <a16:creationId xmlns:a16="http://schemas.microsoft.com/office/drawing/2014/main" id="{00000000-0008-0000-0700-00001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8544</xdr:rowOff>
    </xdr:from>
    <xdr:ext cx="249299" cy="259045"/>
    <xdr:sp textlink="">
      <xdr:nvSpPr>
        <xdr:cNvPr id="785" name="諸支出金該当値テキスト">
          <a:extLst>
            <a:ext uri="{FF2B5EF4-FFF2-40B4-BE49-F238E27FC236}">
              <a16:creationId xmlns:a16="http://schemas.microsoft.com/office/drawing/2014/main" id="{00000000-0008-0000-0700-000011030000}"/>
            </a:ext>
          </a:extLst>
        </xdr:cNvPr>
        <xdr:cNvSpPr txBox="1"/>
      </xdr:nvSpPr>
      <xdr:spPr>
        <a:xfrm>
          <a:off x="22212300" y="6695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textlink="">
      <xdr:nvSpPr>
        <xdr:cNvPr id="786" name="楕円 785">
          <a:extLst>
            <a:ext uri="{FF2B5EF4-FFF2-40B4-BE49-F238E27FC236}">
              <a16:creationId xmlns:a16="http://schemas.microsoft.com/office/drawing/2014/main" id="{00000000-0008-0000-0700-00001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textlink="">
      <xdr:nvSpPr>
        <xdr:cNvPr id="788" name="楕円 787">
          <a:extLst>
            <a:ext uri="{FF2B5EF4-FFF2-40B4-BE49-F238E27FC236}">
              <a16:creationId xmlns:a16="http://schemas.microsoft.com/office/drawing/2014/main" id="{00000000-0008-0000-0700-00001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textlink="">
      <xdr:nvSpPr>
        <xdr:cNvPr id="790" name="楕円 789">
          <a:extLst>
            <a:ext uri="{FF2B5EF4-FFF2-40B4-BE49-F238E27FC236}">
              <a16:creationId xmlns:a16="http://schemas.microsoft.com/office/drawing/2014/main" id="{00000000-0008-0000-0700-00001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textlink="">
      <xdr:nvSpPr>
        <xdr:cNvPr id="792" name="楕円 791">
          <a:extLst>
            <a:ext uri="{FF2B5EF4-FFF2-40B4-BE49-F238E27FC236}">
              <a16:creationId xmlns:a16="http://schemas.microsoft.com/office/drawing/2014/main" id="{00000000-0008-0000-0700-00001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95" name="正方形/長方形 794">
          <a:extLst>
            <a:ext uri="{FF2B5EF4-FFF2-40B4-BE49-F238E27FC236}">
              <a16:creationId xmlns:a16="http://schemas.microsoft.com/office/drawing/2014/main" id="{00000000-0008-0000-0700-00001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96" name="正方形/長方形 795">
          <a:extLst>
            <a:ext uri="{FF2B5EF4-FFF2-40B4-BE49-F238E27FC236}">
              <a16:creationId xmlns:a16="http://schemas.microsoft.com/office/drawing/2014/main" id="{00000000-0008-0000-0700-00001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97" name="正方形/長方形 796">
          <a:extLst>
            <a:ext uri="{FF2B5EF4-FFF2-40B4-BE49-F238E27FC236}">
              <a16:creationId xmlns:a16="http://schemas.microsoft.com/office/drawing/2014/main" id="{00000000-0008-0000-0700-00001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98" name="正方形/長方形 797">
          <a:extLst>
            <a:ext uri="{FF2B5EF4-FFF2-40B4-BE49-F238E27FC236}">
              <a16:creationId xmlns:a16="http://schemas.microsoft.com/office/drawing/2014/main" id="{00000000-0008-0000-0700-00001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99" name="正方形/長方形 798">
          <a:extLst>
            <a:ext uri="{FF2B5EF4-FFF2-40B4-BE49-F238E27FC236}">
              <a16:creationId xmlns:a16="http://schemas.microsoft.com/office/drawing/2014/main" id="{00000000-0008-0000-0700-00001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800" name="正方形/長方形 799">
          <a:extLst>
            <a:ext uri="{FF2B5EF4-FFF2-40B4-BE49-F238E27FC236}">
              <a16:creationId xmlns:a16="http://schemas.microsoft.com/office/drawing/2014/main" id="{00000000-0008-0000-0700-00002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801" name="正方形/長方形 800">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808" name="前年度繰上充用金グラフ枠">
          <a:extLst>
            <a:ext uri="{FF2B5EF4-FFF2-40B4-BE49-F238E27FC236}">
              <a16:creationId xmlns:a16="http://schemas.microsoft.com/office/drawing/2014/main" id="{00000000-0008-0000-0700-00002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textlink="">
      <xdr:nvSpPr>
        <xdr:cNvPr id="810" name="前年度繰上充用金最小値テキスト">
          <a:extLst>
            <a:ext uri="{FF2B5EF4-FFF2-40B4-BE49-F238E27FC236}">
              <a16:creationId xmlns:a16="http://schemas.microsoft.com/office/drawing/2014/main" id="{00000000-0008-0000-0700-00002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textlink="">
      <xdr:nvSpPr>
        <xdr:cNvPr id="812" name="前年度繰上充用金最大値テキスト">
          <a:extLst>
            <a:ext uri="{FF2B5EF4-FFF2-40B4-BE49-F238E27FC236}">
              <a16:creationId xmlns:a16="http://schemas.microsoft.com/office/drawing/2014/main" id="{00000000-0008-0000-0700-00002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textlink="">
      <xdr:nvSpPr>
        <xdr:cNvPr id="815" name="前年度繰上充用金平均値テキスト">
          <a:extLst>
            <a:ext uri="{FF2B5EF4-FFF2-40B4-BE49-F238E27FC236}">
              <a16:creationId xmlns:a16="http://schemas.microsoft.com/office/drawing/2014/main" id="{00000000-0008-0000-0700-00002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20" name="直線コネクタ 819">
          <a:extLst>
            <a:ext uri="{FF2B5EF4-FFF2-40B4-BE49-F238E27FC236}">
              <a16:creationId xmlns:a16="http://schemas.microsoft.com/office/drawing/2014/main" id="{00000000-0008-0000-0700-00003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3" name="直線コネクタ 822">
          <a:extLst>
            <a:ext uri="{FF2B5EF4-FFF2-40B4-BE49-F238E27FC236}">
              <a16:creationId xmlns:a16="http://schemas.microsoft.com/office/drawing/2014/main" id="{00000000-0008-0000-0700-00003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textlink="">
      <xdr:nvSpPr>
        <xdr:cNvPr id="824" name="フローチャート: 判断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833" name="楕円 832">
          <a:extLst>
            <a:ext uri="{FF2B5EF4-FFF2-40B4-BE49-F238E27FC236}">
              <a16:creationId xmlns:a16="http://schemas.microsoft.com/office/drawing/2014/main" id="{00000000-0008-0000-0700-00004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textlink="">
      <xdr:nvSpPr>
        <xdr:cNvPr id="834" name="前年度繰上充用金該当値テキスト">
          <a:extLst>
            <a:ext uri="{FF2B5EF4-FFF2-40B4-BE49-F238E27FC236}">
              <a16:creationId xmlns:a16="http://schemas.microsoft.com/office/drawing/2014/main" id="{00000000-0008-0000-0700-00004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textlink="">
      <xdr:nvSpPr>
        <xdr:cNvPr id="835" name="楕円 834">
          <a:extLst>
            <a:ext uri="{FF2B5EF4-FFF2-40B4-BE49-F238E27FC236}">
              <a16:creationId xmlns:a16="http://schemas.microsoft.com/office/drawing/2014/main" id="{00000000-0008-0000-0700-00004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textlink="">
      <xdr:nvSpPr>
        <xdr:cNvPr id="837" name="楕円 836">
          <a:extLst>
            <a:ext uri="{FF2B5EF4-FFF2-40B4-BE49-F238E27FC236}">
              <a16:creationId xmlns:a16="http://schemas.microsoft.com/office/drawing/2014/main" id="{00000000-0008-0000-0700-00004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textlink="">
      <xdr:nvSpPr>
        <xdr:cNvPr id="839" name="楕円 838">
          <a:extLst>
            <a:ext uri="{FF2B5EF4-FFF2-40B4-BE49-F238E27FC236}">
              <a16:creationId xmlns:a16="http://schemas.microsoft.com/office/drawing/2014/main" id="{00000000-0008-0000-0700-00004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841" name="楕円 840">
          <a:extLst>
            <a:ext uri="{FF2B5EF4-FFF2-40B4-BE49-F238E27FC236}">
              <a16:creationId xmlns:a16="http://schemas.microsoft.com/office/drawing/2014/main" id="{00000000-0008-0000-0700-00004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843" name="正方形/長方形 842">
          <a:extLst>
            <a:ext uri="{FF2B5EF4-FFF2-40B4-BE49-F238E27FC236}">
              <a16:creationId xmlns:a16="http://schemas.microsoft.com/office/drawing/2014/main" id="{00000000-0008-0000-0700-00004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844" name="正方形/長方形 843">
          <a:extLst>
            <a:ext uri="{FF2B5EF4-FFF2-40B4-BE49-F238E27FC236}">
              <a16:creationId xmlns:a16="http://schemas.microsoft.com/office/drawing/2014/main" id="{00000000-0008-0000-0700-00004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主な構成項目である民生費は、保育関連経費や電力・ガス・食料品等価格高騰緊急支援給付金、子ども医療費助成などが増加した一方で、新型コロナウイルス感染症対策として実施された子育て世帯臨時特別給付金の皆減などにより減少したことで、住民一人あたり</a:t>
          </a:r>
          <a:r>
            <a:rPr kumimoji="1" lang="en-US" altLang="ja-JP" sz="1200">
              <a:latin typeface="ＭＳ Ｐゴシック" panose="020B0600070205080204" pitchFamily="50" charset="-128"/>
              <a:ea typeface="ＭＳ Ｐゴシック" panose="020B0600070205080204" pitchFamily="50" charset="-128"/>
            </a:rPr>
            <a:t>155,821</a:t>
          </a:r>
          <a:r>
            <a:rPr kumimoji="1" lang="ja-JP" altLang="en-US" sz="1200">
              <a:latin typeface="ＭＳ Ｐゴシック" panose="020B0600070205080204" pitchFamily="50" charset="-128"/>
              <a:ea typeface="ＭＳ Ｐゴシック" panose="020B0600070205080204" pitchFamily="50" charset="-128"/>
            </a:rPr>
            <a:t>円となっている。</a:t>
          </a:r>
        </a:p>
        <a:p>
          <a:r>
            <a:rPr kumimoji="1" lang="ja-JP" altLang="en-US" sz="1200">
              <a:latin typeface="ＭＳ Ｐゴシック" panose="020B0600070205080204" pitchFamily="50" charset="-128"/>
              <a:ea typeface="ＭＳ Ｐゴシック" panose="020B0600070205080204" pitchFamily="50" charset="-128"/>
            </a:rPr>
            <a:t>　総務費は、ふるさと寄附金が増加したことに伴う関連経費の増などにより増加したことで、住民一人あたり</a:t>
          </a:r>
          <a:r>
            <a:rPr kumimoji="1" lang="en-US" altLang="ja-JP" sz="1200">
              <a:latin typeface="ＭＳ Ｐゴシック" panose="020B0600070205080204" pitchFamily="50" charset="-128"/>
              <a:ea typeface="ＭＳ Ｐゴシック" panose="020B0600070205080204" pitchFamily="50" charset="-128"/>
            </a:rPr>
            <a:t>73,232</a:t>
          </a:r>
          <a:r>
            <a:rPr kumimoji="1" lang="ja-JP" altLang="en-US" sz="1200">
              <a:latin typeface="ＭＳ Ｐゴシック" panose="020B0600070205080204" pitchFamily="50" charset="-128"/>
              <a:ea typeface="ＭＳ Ｐゴシック" panose="020B0600070205080204" pitchFamily="50" charset="-128"/>
            </a:rPr>
            <a:t>円となっており、類似団体内平均値を上回っている。</a:t>
          </a:r>
        </a:p>
        <a:p>
          <a:r>
            <a:rPr kumimoji="1" lang="ja-JP" altLang="en-US" sz="1200">
              <a:latin typeface="ＭＳ Ｐゴシック" panose="020B0600070205080204" pitchFamily="50" charset="-128"/>
              <a:ea typeface="ＭＳ Ｐゴシック" panose="020B0600070205080204" pitchFamily="50" charset="-128"/>
            </a:rPr>
            <a:t>　土木費は、熊取駅西整備工事、町道久保高田線歩道拡幅工事の減などにより、住民一人あたり</a:t>
          </a:r>
          <a:r>
            <a:rPr kumimoji="1" lang="en-US" altLang="ja-JP" sz="1200">
              <a:latin typeface="ＭＳ Ｐゴシック" panose="020B0600070205080204" pitchFamily="50" charset="-128"/>
              <a:ea typeface="ＭＳ Ｐゴシック" panose="020B0600070205080204" pitchFamily="50" charset="-128"/>
            </a:rPr>
            <a:t>36,717</a:t>
          </a:r>
          <a:r>
            <a:rPr kumimoji="1" lang="ja-JP" altLang="en-US" sz="1200">
              <a:latin typeface="ＭＳ Ｐゴシック" panose="020B0600070205080204" pitchFamily="50" charset="-128"/>
              <a:ea typeface="ＭＳ Ｐゴシック" panose="020B0600070205080204" pitchFamily="50" charset="-128"/>
            </a:rPr>
            <a:t>円と前年度から比較すると</a:t>
          </a:r>
          <a:r>
            <a:rPr kumimoji="1" lang="en-US" altLang="ja-JP" sz="1200">
              <a:latin typeface="ＭＳ Ｐゴシック" panose="020B0600070205080204" pitchFamily="50" charset="-128"/>
              <a:ea typeface="ＭＳ Ｐゴシック" panose="020B0600070205080204" pitchFamily="50" charset="-128"/>
            </a:rPr>
            <a:t>16.5</a:t>
          </a:r>
          <a:r>
            <a:rPr kumimoji="1" lang="ja-JP" altLang="en-US" sz="1200">
              <a:latin typeface="ＭＳ Ｐゴシック" panose="020B0600070205080204" pitchFamily="50" charset="-128"/>
              <a:ea typeface="ＭＳ Ｐゴシック" panose="020B0600070205080204" pitchFamily="50" charset="-128"/>
            </a:rPr>
            <a:t>％減少し、類似団体内平均値を下回っている。</a:t>
          </a:r>
        </a:p>
        <a:p>
          <a:r>
            <a:rPr kumimoji="1" lang="ja-JP" altLang="en-US" sz="1200">
              <a:latin typeface="ＭＳ Ｐゴシック" panose="020B0600070205080204" pitchFamily="50" charset="-128"/>
              <a:ea typeface="ＭＳ Ｐゴシック" panose="020B0600070205080204" pitchFamily="50" charset="-128"/>
            </a:rPr>
            <a:t>　教育費は、公民館・町民会館整備工事の増などにより、住民一人あたり</a:t>
          </a:r>
          <a:r>
            <a:rPr kumimoji="1" lang="en-US" altLang="ja-JP" sz="1200">
              <a:latin typeface="ＭＳ Ｐゴシック" panose="020B0600070205080204" pitchFamily="50" charset="-128"/>
              <a:ea typeface="ＭＳ Ｐゴシック" panose="020B0600070205080204" pitchFamily="50" charset="-128"/>
            </a:rPr>
            <a:t>50,518</a:t>
          </a:r>
          <a:r>
            <a:rPr kumimoji="1" lang="ja-JP" altLang="en-US" sz="1200">
              <a:latin typeface="ＭＳ Ｐゴシック" panose="020B0600070205080204" pitchFamily="50" charset="-128"/>
              <a:ea typeface="ＭＳ Ｐゴシック" panose="020B0600070205080204" pitchFamily="50" charset="-128"/>
            </a:rPr>
            <a:t>円と前年度から比較すると</a:t>
          </a:r>
          <a:r>
            <a:rPr kumimoji="1" lang="en-US" altLang="ja-JP" sz="1200">
              <a:latin typeface="ＭＳ Ｐゴシック" panose="020B0600070205080204" pitchFamily="50" charset="-128"/>
              <a:ea typeface="ＭＳ Ｐゴシック" panose="020B0600070205080204" pitchFamily="50" charset="-128"/>
            </a:rPr>
            <a:t>17.8</a:t>
          </a:r>
          <a:r>
            <a:rPr kumimoji="1" lang="ja-JP" altLang="en-US" sz="1200">
              <a:latin typeface="ＭＳ Ｐゴシック" panose="020B0600070205080204" pitchFamily="50" charset="-128"/>
              <a:ea typeface="ＭＳ Ｐゴシック" panose="020B0600070205080204" pitchFamily="50" charset="-128"/>
            </a:rPr>
            <a:t>％増加し、類似団体内平均値を上回っている。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大阪府熊取町</a:t>
          </a:r>
        </a:p>
      </xdr:txBody>
    </xdr:sp>
    <xdr:clientData/>
  </xdr:twoCellAnchor>
  <xdr:twoCellAnchor>
    <xdr:from>
      <xdr:col>0</xdr:col>
      <xdr:colOff>466725</xdr:colOff>
      <xdr:row>4</xdr:row>
      <xdr:rowOff>0</xdr:rowOff>
    </xdr:from>
    <xdr:to>
      <xdr:col>3</xdr:col>
      <xdr:colOff>733425</xdr:colOff>
      <xdr:row>6</xdr:row>
      <xdr:rowOff>66675</xdr:rowOff>
    </xdr:to>
    <xdr:sp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昨今の原油価格・物価高騰に伴う光熱水費などの増加に加え、子ども医療費の助成対象拡充などにより、経常的な扶助費が増加したほか、公民館・町民会館のリニューアルオープンに向けた整備工事費等が増加したものの、歳入面では、国税収入が増収になった影響などにより、前年度に引き続き地方交付税の追加交付があったことや、地方消費税交付金をはじめとする各種交付金が増加したことに加え</a:t>
          </a:r>
          <a:r>
            <a:rPr kumimoji="1" lang="ja-JP" altLang="en-US" sz="1000">
              <a:solidFill>
                <a:sysClr val="windowText" lastClr="000000"/>
              </a:solidFill>
              <a:latin typeface="ＭＳ ゴシック" pitchFamily="49" charset="-128"/>
              <a:ea typeface="ＭＳ ゴシック" pitchFamily="49" charset="-128"/>
            </a:rPr>
            <a:t>、前年度からの多額の繰越金があったことで、基金から繰入れを必要とすることなく実質収支が黒字となった。しかしこれは、依存財源の増加によるところが主となっており、依然として厳しい財政状況が続いている。</a:t>
          </a:r>
        </a:p>
        <a:p>
          <a:r>
            <a:rPr kumimoji="1" lang="ja-JP" altLang="en-US" sz="1000">
              <a:solidFill>
                <a:sysClr val="windowText" lastClr="000000"/>
              </a:solidFill>
              <a:latin typeface="ＭＳ ゴシック" pitchFamily="49" charset="-128"/>
              <a:ea typeface="ＭＳ ゴシック" pitchFamily="49" charset="-128"/>
            </a:rPr>
            <a:t>　近い将来には、投資的経費等で大きな増加も見込んでいることから、今後の財政状況が不透明な状況にあり、依然として気を緩められるものではなく、「第４次行財政構造改革プラン・アクションプログラム」の改革項目を実行し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大阪府熊取町</a:t>
          </a:r>
        </a:p>
      </xdr:txBody>
    </xdr:sp>
    <xdr:clientData/>
  </xdr:twoCellAnchor>
  <xdr:twoCellAnchor editAs="oneCell">
    <xdr:from>
      <xdr:col>1</xdr:col>
      <xdr:colOff>0</xdr:colOff>
      <xdr:row>3</xdr:row>
      <xdr:rowOff>28575</xdr:rowOff>
    </xdr:from>
    <xdr:to>
      <xdr:col>4</xdr:col>
      <xdr:colOff>914400</xdr:colOff>
      <xdr:row>4</xdr:row>
      <xdr:rowOff>200025</xdr:rowOff>
    </xdr:to>
    <xdr:sp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国民健康保険事業特別会計は、令和４年度の歳入歳出差引額</a:t>
          </a:r>
          <a:r>
            <a:rPr kumimoji="1" lang="en-US" altLang="ja-JP" sz="1300">
              <a:latin typeface="ＭＳ ゴシック" pitchFamily="49" charset="-128"/>
              <a:ea typeface="ＭＳ ゴシック" pitchFamily="49" charset="-128"/>
            </a:rPr>
            <a:t>5,536</a:t>
          </a:r>
          <a:r>
            <a:rPr kumimoji="1" lang="ja-JP" altLang="en-US" sz="1300">
              <a:latin typeface="ＭＳ ゴシック" pitchFamily="49" charset="-128"/>
              <a:ea typeface="ＭＳ ゴシック" pitchFamily="49" charset="-128"/>
            </a:rPr>
            <a:t>万</a:t>
          </a:r>
          <a:r>
            <a:rPr kumimoji="1" lang="en-US" altLang="ja-JP" sz="1300">
              <a:latin typeface="ＭＳ ゴシック" pitchFamily="49" charset="-128"/>
              <a:ea typeface="ＭＳ ゴシック" pitchFamily="49" charset="-128"/>
            </a:rPr>
            <a:t>9</a:t>
          </a:r>
          <a:r>
            <a:rPr kumimoji="1" lang="ja-JP" altLang="en-US" sz="1300">
              <a:latin typeface="ＭＳ ゴシック" pitchFamily="49" charset="-128"/>
              <a:ea typeface="ＭＳ ゴシック" pitchFamily="49" charset="-128"/>
            </a:rPr>
            <a:t>千円から、前年度の実質収支を差し引いた単年度収支は</a:t>
          </a:r>
          <a:r>
            <a:rPr kumimoji="1" lang="en-US" altLang="ja-JP" sz="1300">
              <a:latin typeface="ＭＳ ゴシック" pitchFamily="49" charset="-128"/>
              <a:ea typeface="ＭＳ ゴシック" pitchFamily="49" charset="-128"/>
            </a:rPr>
            <a:t>1,307</a:t>
          </a:r>
          <a:r>
            <a:rPr kumimoji="1" lang="ja-JP" altLang="en-US" sz="1300">
              <a:latin typeface="ＭＳ ゴシック" pitchFamily="49" charset="-128"/>
              <a:ea typeface="ＭＳ ゴシック" pitchFamily="49" charset="-128"/>
            </a:rPr>
            <a:t>万</a:t>
          </a:r>
          <a:r>
            <a:rPr kumimoji="1" lang="en-US" altLang="ja-JP" sz="1300">
              <a:latin typeface="ＭＳ ゴシック" pitchFamily="49" charset="-128"/>
              <a:ea typeface="ＭＳ ゴシック" pitchFamily="49" charset="-128"/>
            </a:rPr>
            <a:t>7</a:t>
          </a:r>
          <a:r>
            <a:rPr kumimoji="1" lang="ja-JP" altLang="en-US" sz="1300">
              <a:latin typeface="ＭＳ ゴシック" pitchFamily="49" charset="-128"/>
              <a:ea typeface="ＭＳ ゴシック" pitchFamily="49" charset="-128"/>
            </a:rPr>
            <a:t>千円の赤字となっている。</a:t>
          </a:r>
        </a:p>
        <a:p>
          <a:r>
            <a:rPr kumimoji="1" lang="ja-JP" altLang="en-US" sz="1300">
              <a:latin typeface="ＭＳ ゴシック" pitchFamily="49" charset="-128"/>
              <a:ea typeface="ＭＳ ゴシック" pitchFamily="49" charset="-128"/>
            </a:rPr>
            <a:t>　主な要因としては、歳入では被保険者数の減少及び令和４年度より新設された未就学児均等割保険料の軽減に伴う保険料の実収入の減（約</a:t>
          </a:r>
          <a:r>
            <a:rPr kumimoji="1" lang="en-US" altLang="ja-JP" sz="1300">
              <a:latin typeface="ＭＳ ゴシック" pitchFamily="49" charset="-128"/>
              <a:ea typeface="ＭＳ ゴシック" pitchFamily="49" charset="-128"/>
            </a:rPr>
            <a:t>3,500</a:t>
          </a:r>
          <a:r>
            <a:rPr kumimoji="1" lang="ja-JP" altLang="en-US" sz="1300">
              <a:latin typeface="ＭＳ ゴシック" pitchFamily="49" charset="-128"/>
              <a:ea typeface="ＭＳ ゴシック" pitchFamily="49" charset="-128"/>
            </a:rPr>
            <a:t>万円）や、新型コロナウイルス感染症による受診控えの影響が大きかった令和２年度と比べ、令和３年度はその影響が弱まり、保険給付費が伸びたことによる繰越金の減（約</a:t>
          </a:r>
          <a:r>
            <a:rPr kumimoji="1" lang="en-US" altLang="ja-JP" sz="1300">
              <a:latin typeface="ＭＳ ゴシック" pitchFamily="49" charset="-128"/>
              <a:ea typeface="ＭＳ ゴシック" pitchFamily="49" charset="-128"/>
            </a:rPr>
            <a:t>7,500</a:t>
          </a:r>
          <a:r>
            <a:rPr kumimoji="1" lang="ja-JP" altLang="en-US" sz="1300">
              <a:latin typeface="ＭＳ ゴシック" pitchFamily="49" charset="-128"/>
              <a:ea typeface="ＭＳ ゴシック" pitchFamily="49" charset="-128"/>
            </a:rPr>
            <a:t>万円）、歳出では保険料率の抑制や被保険者数の減少などによる国民健康保険事業費納付金の減（約</a:t>
          </a:r>
          <a:r>
            <a:rPr kumimoji="1" lang="en-US" altLang="ja-JP" sz="1300">
              <a:latin typeface="ＭＳ ゴシック" pitchFamily="49" charset="-128"/>
              <a:ea typeface="ＭＳ ゴシック" pitchFamily="49" charset="-128"/>
            </a:rPr>
            <a:t>4,000</a:t>
          </a:r>
          <a:r>
            <a:rPr kumimoji="1" lang="ja-JP" altLang="en-US" sz="1300">
              <a:latin typeface="ＭＳ ゴシック" pitchFamily="49" charset="-128"/>
              <a:ea typeface="ＭＳ ゴシック" pitchFamily="49" charset="-128"/>
            </a:rPr>
            <a:t>万円）や、前年度繰越金の減により基金積立金が減少（約</a:t>
          </a:r>
          <a:r>
            <a:rPr kumimoji="1" lang="en-US" altLang="ja-JP" sz="1300">
              <a:latin typeface="ＭＳ ゴシック" pitchFamily="49" charset="-128"/>
              <a:ea typeface="ＭＳ ゴシック" pitchFamily="49" charset="-128"/>
            </a:rPr>
            <a:t>6,000</a:t>
          </a:r>
          <a:r>
            <a:rPr kumimoji="1" lang="ja-JP" altLang="en-US" sz="1300">
              <a:latin typeface="ＭＳ ゴシック" pitchFamily="49" charset="-128"/>
              <a:ea typeface="ＭＳ ゴシック" pitchFamily="49" charset="-128"/>
            </a:rPr>
            <a:t>万円）したことなど、歳出より歳入の減少が大きかったことによるものである。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令和４年度については、全会計黒字となっているが、恒常的な基金繰入れに依存しない収支が均衡した財政構造を再構築するとともに、依存財源の多寡による影響を極力抑えた、自立的な財政運営を目指し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大阪府熊取町</a:t>
          </a:r>
        </a:p>
      </xdr:txBody>
    </xdr:sp>
    <xdr:clientData/>
  </xdr:twoCellAnchor>
  <xdr:twoCellAnchor>
    <xdr:from>
      <xdr:col>1</xdr:col>
      <xdr:colOff>0</xdr:colOff>
      <xdr:row>43</xdr:row>
      <xdr:rowOff>0</xdr:rowOff>
    </xdr:from>
    <xdr:to>
      <xdr:col>10</xdr:col>
      <xdr:colOff>0</xdr:colOff>
      <xdr:row>44</xdr:row>
      <xdr:rowOff>0</xdr:rowOff>
    </xdr:to>
    <xdr:sp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全額算入公債費等に計上される臨時財政対策債の発行が続いている中、建設事業に係る元利償還金等が増加している一方で、公営企業の元利償還金に対する繰入金や、組合等が起こした地方債の元利償還金に対する負担金等が減少し、また算入公債費等が増加したことで、結果として実質公債費比率の分子は減少した。</a:t>
          </a:r>
        </a:p>
        <a:p>
          <a:r>
            <a:rPr kumimoji="1" lang="ja-JP" altLang="en-US" sz="1300">
              <a:latin typeface="ＭＳ ゴシック" pitchFamily="49" charset="-128"/>
              <a:ea typeface="ＭＳ ゴシック" pitchFamily="49" charset="-128"/>
            </a:rPr>
            <a:t>　今後においては、公共施設の老朽化対策などにより、借入額の増加が見込まれるが、町債の借入れについては、原則交付税措置のあるものに限るとともに、実施事業の規模等を十分精査し、その借入額を抑制していく。</a:t>
          </a:r>
        </a:p>
      </xdr:txBody>
    </xdr:sp>
    <xdr:clientData/>
  </xdr:twoCellAnchor>
  <xdr:twoCellAnchor>
    <xdr:from>
      <xdr:col>1</xdr:col>
      <xdr:colOff>0</xdr:colOff>
      <xdr:row>56</xdr:row>
      <xdr:rowOff>0</xdr:rowOff>
    </xdr:from>
    <xdr:to>
      <xdr:col>10</xdr:col>
      <xdr:colOff>0</xdr:colOff>
      <xdr:row>57</xdr:row>
      <xdr:rowOff>0</xdr:rowOff>
    </xdr:to>
    <xdr:sp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大阪府熊取町</a:t>
          </a:r>
        </a:p>
      </xdr:txBody>
    </xdr:sp>
    <xdr:clientData/>
  </xdr:twoCellAnchor>
  <xdr:twoCellAnchor>
    <xdr:from>
      <xdr:col>1</xdr:col>
      <xdr:colOff>0</xdr:colOff>
      <xdr:row>39</xdr:row>
      <xdr:rowOff>0</xdr:rowOff>
    </xdr:from>
    <xdr:to>
      <xdr:col>8</xdr:col>
      <xdr:colOff>0</xdr:colOff>
      <xdr:row>40</xdr:row>
      <xdr:rowOff>0</xdr:rowOff>
    </xdr:to>
    <xdr:sp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令和４年度は、地方債残高が増加したものの、充当可能財源等の増加がそれを上回り、分子全体のマイナスはさらに大きくなっている。</a:t>
          </a:r>
        </a:p>
        <a:p>
          <a:r>
            <a:rPr kumimoji="1" lang="ja-JP" altLang="en-US" sz="1400">
              <a:latin typeface="ＭＳ ゴシック" pitchFamily="49" charset="-128"/>
              <a:ea typeface="ＭＳ ゴシック" pitchFamily="49" charset="-128"/>
            </a:rPr>
            <a:t>　しかし、今後、公共施設の老朽化などにより、借入額は増加する見込みである。それに伴い、将来負担比率における分子も増加するものと思われるが、安定した財政運営を行っていくため、将来負担比率の動向には注視していく必要がある。数値を悪化させないためにも、基金繰入れに依存しない自律的な財政運営に努め、充当可能基金を減少させないよう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大阪府熊取町</a:t>
          </a:r>
        </a:p>
      </xdr:txBody>
    </xdr:sp>
    <xdr:clientData/>
  </xdr:twoCellAnchor>
  <xdr:twoCellAnchor>
    <xdr:from>
      <xdr:col>0</xdr:col>
      <xdr:colOff>533400</xdr:colOff>
      <xdr:row>4</xdr:row>
      <xdr:rowOff>118629</xdr:rowOff>
    </xdr:from>
    <xdr:to>
      <xdr:col>2</xdr:col>
      <xdr:colOff>1009650</xdr:colOff>
      <xdr:row>6</xdr:row>
      <xdr:rowOff>185304</xdr:rowOff>
    </xdr:to>
    <xdr:sp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財源調整による財政調整基金の繰入れが必要なかったことなどに加え、ふるさと納税制度の活用による寄附金が増加したことに伴う積立金の増加により、基金全体としては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少子高齢化に伴う扶助費や繰出金が今後も増加していくことが予測されることに加え、投資的経費等で大きな増加も見込んでいることから、今後の財政状況が不透明な状況であることなど、依然として気を緩められるものではなく、持続可能な行政運営をめざし、「第４次行財政構造改革プラン・アクションプログラム」に基づき、公共施設の統廃合を含めた抜本的な改革に取り組んで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くまとりふるさと応援基金：住民、法人その他団体との協働による定住魅力のあるまちづくりを推進。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公共施設整備基金：公共施設整備事業を円滑かつ効率的に行うための財源確保。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くまとり防災基金：災害に強い安全なまちづくりを推進し、災害発生時に応急対策及び復旧に要する経費の財源に充てる。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墓地基金：町墓苑設置に係る町債等の償還及び供用開始後の管理を円滑かつ効率的に行う。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産業活性化基金：中小企業者等の円滑な資金調達のための財源及び商工業・農業を含む産業活性化を図るための事業実施に必要な財源に充てる。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くまとりふるさと応援基金：寄附の増による増加。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公共施設整備基金：利子積立て及び一般財源からの積立による増加。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くまとり防災基金：利子積立てをおこなったため増加。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墓地基金：墓苑の永代使用料等の積立てによる増加。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産業活性化基金：一般財源からの積立による増加。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等を取り巻く社会状況は大きく変化しているなかで、将来世代に渡る長期的な視点を持ち、状況に応じた統廃合など公共施設整備事業を円滑かつ効率的に行えるよう財源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利子、剰余金の積立てによる増加。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取り崩しに依存しない財政運営を行えるよう、町税徴収率の向上などによる自主財源の確保に努めるとともに、「第４次行財政構造改革プラン・アクションプログラム」に掲げる改革項目を着実に実行し、歳出の抑制等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利子積立てによる増加。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将来にわたる町財政の健全な運営に資するため、地方債の償還計画等を踏まえ、町債の償還に必要な財源の確保に努める。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xdr:nvGraphicFramePr>
        <xdr:cNvPr id="2" name="グラフ1">
          <a:extLst>
            <a:ext uri="{FF2B5EF4-FFF2-40B4-BE49-F238E27FC236}">
              <a16:creationId xmlns:a16="http://schemas.microsoft.com/office/drawing/2014/main" id="{4B6326D3-73FC-4373-9FFB-A9BDA5D41F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xdr:nvGraphicFramePr>
        <xdr:cNvPr id="3" name="グラフ2">
          <a:extLst>
            <a:ext uri="{FF2B5EF4-FFF2-40B4-BE49-F238E27FC236}">
              <a16:creationId xmlns:a16="http://schemas.microsoft.com/office/drawing/2014/main" id="{DB46E5AD-3CE8-4E01-8F57-2717EF69E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textlink="">
      <xdr:nvSpPr>
        <xdr:cNvPr id="4" name="正方形/長方形 3">
          <a:extLst>
            <a:ext uri="{FF2B5EF4-FFF2-40B4-BE49-F238E27FC236}">
              <a16:creationId xmlns:a16="http://schemas.microsoft.com/office/drawing/2014/main" id="{A2B0569B-794B-4EE8-8E06-3692C8C237F3}"/>
            </a:ext>
          </a:extLst>
        </xdr:cNvPr>
        <xdr:cNvSpPr/>
      </xdr:nvSpPr>
      <xdr:spPr>
        <a:xfrm>
          <a:off x="1149858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textlink="">
      <xdr:nvSpPr>
        <xdr:cNvPr id="5" name="正方形/長方形 4">
          <a:extLst>
            <a:ext uri="{FF2B5EF4-FFF2-40B4-BE49-F238E27FC236}">
              <a16:creationId xmlns:a16="http://schemas.microsoft.com/office/drawing/2014/main" id="{2F0E7B06-EFAD-4152-A0D6-5C33FB6ECDFD}"/>
            </a:ext>
          </a:extLst>
        </xdr:cNvPr>
        <xdr:cNvSpPr/>
      </xdr:nvSpPr>
      <xdr:spPr>
        <a:xfrm>
          <a:off x="1283970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textlink="">
      <xdr:nvSpPr>
        <xdr:cNvPr id="6" name="正方形/長方形 5">
          <a:extLst>
            <a:ext uri="{FF2B5EF4-FFF2-40B4-BE49-F238E27FC236}">
              <a16:creationId xmlns:a16="http://schemas.microsoft.com/office/drawing/2014/main" id="{E4F93803-3DDF-4362-B818-C2E8858C98B6}"/>
            </a:ext>
          </a:extLst>
        </xdr:cNvPr>
        <xdr:cNvSpPr/>
      </xdr:nvSpPr>
      <xdr:spPr>
        <a:xfrm>
          <a:off x="1418082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textlink="">
      <xdr:nvSpPr>
        <xdr:cNvPr id="7" name="正方形/長方形 6">
          <a:extLst>
            <a:ext uri="{FF2B5EF4-FFF2-40B4-BE49-F238E27FC236}">
              <a16:creationId xmlns:a16="http://schemas.microsoft.com/office/drawing/2014/main" id="{717ED69E-67D1-49DF-8483-2C503AE572A5}"/>
            </a:ext>
          </a:extLst>
        </xdr:cNvPr>
        <xdr:cNvSpPr/>
      </xdr:nvSpPr>
      <xdr:spPr>
        <a:xfrm>
          <a:off x="1552194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textlink="">
      <xdr:nvSpPr>
        <xdr:cNvPr id="8" name="正方形/長方形 7">
          <a:extLst>
            <a:ext uri="{FF2B5EF4-FFF2-40B4-BE49-F238E27FC236}">
              <a16:creationId xmlns:a16="http://schemas.microsoft.com/office/drawing/2014/main" id="{D03434F6-F7F4-4A43-A4A2-3BCF74E04B77}"/>
            </a:ext>
          </a:extLst>
        </xdr:cNvPr>
        <xdr:cNvSpPr/>
      </xdr:nvSpPr>
      <xdr:spPr>
        <a:xfrm>
          <a:off x="1686306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textlink="">
      <xdr:nvSpPr>
        <xdr:cNvPr id="9" name="正方形/長方形 8">
          <a:extLst>
            <a:ext uri="{FF2B5EF4-FFF2-40B4-BE49-F238E27FC236}">
              <a16:creationId xmlns:a16="http://schemas.microsoft.com/office/drawing/2014/main" id="{B12AD33C-0975-49B6-9408-0080D24260EE}"/>
            </a:ext>
          </a:extLst>
        </xdr:cNvPr>
        <xdr:cNvSpPr/>
      </xdr:nvSpPr>
      <xdr:spPr>
        <a:xfrm>
          <a:off x="1149858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textlink="">
      <xdr:nvSpPr>
        <xdr:cNvPr id="10" name="正方形/長方形 9">
          <a:extLst>
            <a:ext uri="{FF2B5EF4-FFF2-40B4-BE49-F238E27FC236}">
              <a16:creationId xmlns:a16="http://schemas.microsoft.com/office/drawing/2014/main" id="{728D8FE7-7C82-4AB5-BCB8-D472D5B570E3}"/>
            </a:ext>
          </a:extLst>
        </xdr:cNvPr>
        <xdr:cNvSpPr/>
      </xdr:nvSpPr>
      <xdr:spPr>
        <a:xfrm>
          <a:off x="1283970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textlink="">
      <xdr:nvSpPr>
        <xdr:cNvPr id="11" name="正方形/長方形 10">
          <a:extLst>
            <a:ext uri="{FF2B5EF4-FFF2-40B4-BE49-F238E27FC236}">
              <a16:creationId xmlns:a16="http://schemas.microsoft.com/office/drawing/2014/main" id="{B41C7CAB-CADA-43D9-8589-D96A093004FD}"/>
            </a:ext>
          </a:extLst>
        </xdr:cNvPr>
        <xdr:cNvSpPr/>
      </xdr:nvSpPr>
      <xdr:spPr>
        <a:xfrm>
          <a:off x="1418082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textlink="">
      <xdr:nvSpPr>
        <xdr:cNvPr id="12" name="正方形/長方形 11">
          <a:extLst>
            <a:ext uri="{FF2B5EF4-FFF2-40B4-BE49-F238E27FC236}">
              <a16:creationId xmlns:a16="http://schemas.microsoft.com/office/drawing/2014/main" id="{0B69B6B3-CC8D-4662-AC7C-AB58CCCCD4C6}"/>
            </a:ext>
          </a:extLst>
        </xdr:cNvPr>
        <xdr:cNvSpPr/>
      </xdr:nvSpPr>
      <xdr:spPr>
        <a:xfrm>
          <a:off x="1552194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textlink="">
      <xdr:nvSpPr>
        <xdr:cNvPr id="13" name="正方形/長方形 12">
          <a:extLst>
            <a:ext uri="{FF2B5EF4-FFF2-40B4-BE49-F238E27FC236}">
              <a16:creationId xmlns:a16="http://schemas.microsoft.com/office/drawing/2014/main" id="{51FA4633-8700-4526-B107-1200DC3AEF97}"/>
            </a:ext>
          </a:extLst>
        </xdr:cNvPr>
        <xdr:cNvSpPr/>
      </xdr:nvSpPr>
      <xdr:spPr>
        <a:xfrm>
          <a:off x="1686306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textlink="">
      <xdr:nvSpPr>
        <xdr:cNvPr id="14" name="正方形/長方形 13">
          <a:extLst>
            <a:ext uri="{FF2B5EF4-FFF2-40B4-BE49-F238E27FC236}">
              <a16:creationId xmlns:a16="http://schemas.microsoft.com/office/drawing/2014/main" id="{AD847C35-02B7-40E8-877C-289A4184876B}"/>
            </a:ext>
          </a:extLst>
        </xdr:cNvPr>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textlink="">
      <xdr:nvSpPr>
        <xdr:cNvPr id="15" name="正方形/長方形 14">
          <a:extLst>
            <a:ext uri="{FF2B5EF4-FFF2-40B4-BE49-F238E27FC236}">
              <a16:creationId xmlns:a16="http://schemas.microsoft.com/office/drawing/2014/main" id="{CD71254E-F3AA-4AC2-8C91-BDB9AAA01C32}"/>
            </a:ext>
          </a:extLst>
        </xdr:cNvPr>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textlink="">
      <xdr:nvSpPr>
        <xdr:cNvPr id="16" name="正方形/長方形 15">
          <a:extLst>
            <a:ext uri="{FF2B5EF4-FFF2-40B4-BE49-F238E27FC236}">
              <a16:creationId xmlns:a16="http://schemas.microsoft.com/office/drawing/2014/main" id="{155EAB6A-4ACE-4087-84BF-72342FA21692}"/>
            </a:ext>
          </a:extLst>
        </xdr:cNvPr>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textlink="">
      <xdr:nvSpPr>
        <xdr:cNvPr id="17" name="正方形/長方形 16">
          <a:extLst>
            <a:ext uri="{FF2B5EF4-FFF2-40B4-BE49-F238E27FC236}">
              <a16:creationId xmlns:a16="http://schemas.microsoft.com/office/drawing/2014/main" id="{2BA1927E-AFC4-4885-9097-EEC024B73E52}"/>
            </a:ext>
          </a:extLst>
        </xdr:cNvPr>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大阪府熊取町</a:t>
          </a:r>
        </a:p>
      </xdr:txBody>
    </xdr:sp>
    <xdr:clientData/>
  </xdr:twoCellAnchor>
  <xdr:twoCellAnchor>
    <xdr:from>
      <xdr:col>73</xdr:col>
      <xdr:colOff>34925</xdr:colOff>
      <xdr:row>0</xdr:row>
      <xdr:rowOff>190500</xdr:rowOff>
    </xdr:from>
    <xdr:to>
      <xdr:col>87</xdr:col>
      <xdr:colOff>28575</xdr:colOff>
      <xdr:row>1</xdr:row>
      <xdr:rowOff>206375</xdr:rowOff>
    </xdr:to>
    <xdr:sp textlink="">
      <xdr:nvSpPr>
        <xdr:cNvPr id="18" name="正方形/長方形 17">
          <a:extLst>
            <a:ext uri="{FF2B5EF4-FFF2-40B4-BE49-F238E27FC236}">
              <a16:creationId xmlns:a16="http://schemas.microsoft.com/office/drawing/2014/main" id="{67F0075A-8AAA-4414-ABBD-2DA0497FCD2D}"/>
            </a:ext>
          </a:extLst>
        </xdr:cNvPr>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textlink="">
      <xdr:nvSpPr>
        <xdr:cNvPr id="19" name="正方形/長方形 18">
          <a:extLst>
            <a:ext uri="{FF2B5EF4-FFF2-40B4-BE49-F238E27FC236}">
              <a16:creationId xmlns:a16="http://schemas.microsoft.com/office/drawing/2014/main" id="{EC9E5700-9061-4B2A-A625-220558CAB889}"/>
            </a:ext>
          </a:extLst>
        </xdr:cNvPr>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textlink="">
      <xdr:nvSpPr>
        <xdr:cNvPr id="20" name="正方形/長方形 19">
          <a:extLst>
            <a:ext uri="{FF2B5EF4-FFF2-40B4-BE49-F238E27FC236}">
              <a16:creationId xmlns:a16="http://schemas.microsoft.com/office/drawing/2014/main" id="{2F782CC1-C94C-4924-8FC7-E7214A0C05A2}"/>
            </a:ext>
          </a:extLst>
        </xdr:cNvPr>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textlink="">
      <xdr:nvSpPr>
        <xdr:cNvPr id="21" name="正方形/長方形 20">
          <a:extLst>
            <a:ext uri="{FF2B5EF4-FFF2-40B4-BE49-F238E27FC236}">
              <a16:creationId xmlns:a16="http://schemas.microsoft.com/office/drawing/2014/main" id="{E750C461-CD37-496C-A1AD-FA1DDFAD1FD3}"/>
            </a:ext>
          </a:extLst>
        </xdr:cNvPr>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textlink="">
      <xdr:nvSpPr>
        <xdr:cNvPr id="22" name="正方形/長方形 21">
          <a:extLst>
            <a:ext uri="{FF2B5EF4-FFF2-40B4-BE49-F238E27FC236}">
              <a16:creationId xmlns:a16="http://schemas.microsoft.com/office/drawing/2014/main" id="{5610955A-0936-482D-83E7-7C9332B66B5F}"/>
            </a:ext>
          </a:extLst>
        </xdr:cNvPr>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textlink="">
      <xdr:nvSpPr>
        <xdr:cNvPr id="23" name="正方形/長方形 22">
          <a:extLst>
            <a:ext uri="{FF2B5EF4-FFF2-40B4-BE49-F238E27FC236}">
              <a16:creationId xmlns:a16="http://schemas.microsoft.com/office/drawing/2014/main" id="{52F78BA6-1D06-47BA-9196-6AC9E059861E}"/>
            </a:ext>
          </a:extLst>
        </xdr:cNvPr>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43,013
42,653
17.24
17,734,023
17,584,111
75,889
9,034,622
9,579,120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textlink="">
      <xdr:nvSpPr>
        <xdr:cNvPr id="24" name="正方形/長方形 23">
          <a:extLst>
            <a:ext uri="{FF2B5EF4-FFF2-40B4-BE49-F238E27FC236}">
              <a16:creationId xmlns:a16="http://schemas.microsoft.com/office/drawing/2014/main" id="{012DE9BE-705C-497B-AE71-48FDF7CB5AA0}"/>
            </a:ext>
          </a:extLst>
        </xdr:cNvPr>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textlink="">
      <xdr:nvSpPr>
        <xdr:cNvPr id="25" name="正方形/長方形 24">
          <a:extLst>
            <a:ext uri="{FF2B5EF4-FFF2-40B4-BE49-F238E27FC236}">
              <a16:creationId xmlns:a16="http://schemas.microsoft.com/office/drawing/2014/main" id="{E75127B9-AEF8-4F12-81FB-D4ED476CBF7E}"/>
            </a:ext>
          </a:extLst>
        </xdr:cNvPr>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textlink="">
      <xdr:nvSpPr>
        <xdr:cNvPr id="26" name="正方形/長方形 25">
          <a:extLst>
            <a:ext uri="{FF2B5EF4-FFF2-40B4-BE49-F238E27FC236}">
              <a16:creationId xmlns:a16="http://schemas.microsoft.com/office/drawing/2014/main" id="{70B89DF0-D81E-46F4-B6DE-8D51F1A4D5EA}"/>
            </a:ext>
          </a:extLst>
        </xdr:cNvPr>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textlink="">
      <xdr:nvSpPr>
        <xdr:cNvPr id="27" name="正方形/長方形 26">
          <a:extLst>
            <a:ext uri="{FF2B5EF4-FFF2-40B4-BE49-F238E27FC236}">
              <a16:creationId xmlns:a16="http://schemas.microsoft.com/office/drawing/2014/main" id="{5C0F6503-C771-4050-B337-5D7ACCF43010}"/>
            </a:ext>
          </a:extLst>
        </xdr:cNvPr>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textlink="">
      <xdr:nvSpPr>
        <xdr:cNvPr id="28" name="正方形/長方形 27">
          <a:extLst>
            <a:ext uri="{FF2B5EF4-FFF2-40B4-BE49-F238E27FC236}">
              <a16:creationId xmlns:a16="http://schemas.microsoft.com/office/drawing/2014/main" id="{E0F95EF0-3B67-4B8C-824E-517490ABF298}"/>
            </a:ext>
          </a:extLst>
        </xdr:cNvPr>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textlink="">
      <xdr:nvSpPr>
        <xdr:cNvPr id="29" name="正方形/長方形 28">
          <a:extLst>
            <a:ext uri="{FF2B5EF4-FFF2-40B4-BE49-F238E27FC236}">
              <a16:creationId xmlns:a16="http://schemas.microsoft.com/office/drawing/2014/main" id="{2F29EC02-17CC-40C1-84A4-71FF0EDCFEA2}"/>
            </a:ext>
          </a:extLst>
        </xdr:cNvPr>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textlink="">
      <xdr:nvSpPr>
        <xdr:cNvPr id="30" name="角丸四角形 29">
          <a:extLst>
            <a:ext uri="{FF2B5EF4-FFF2-40B4-BE49-F238E27FC236}">
              <a16:creationId xmlns:a16="http://schemas.microsoft.com/office/drawing/2014/main" id="{0E31B834-8057-4C77-8E14-5549FAA1BDA3}"/>
            </a:ext>
          </a:extLst>
        </xdr:cNvPr>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textlink="">
      <xdr:nvSpPr>
        <xdr:cNvPr id="31" name="正方形/長方形 30">
          <a:extLst>
            <a:ext uri="{FF2B5EF4-FFF2-40B4-BE49-F238E27FC236}">
              <a16:creationId xmlns:a16="http://schemas.microsoft.com/office/drawing/2014/main" id="{B74BE762-EAB4-4743-BC74-A6FB256F07BB}"/>
            </a:ext>
          </a:extLst>
        </xdr:cNvPr>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textlink="">
      <xdr:nvSpPr>
        <xdr:cNvPr id="32" name="正方形/長方形 31">
          <a:extLst>
            <a:ext uri="{FF2B5EF4-FFF2-40B4-BE49-F238E27FC236}">
              <a16:creationId xmlns:a16="http://schemas.microsoft.com/office/drawing/2014/main" id="{954A6B02-2388-4729-9E75-BE0446A19B52}"/>
            </a:ext>
          </a:extLst>
        </xdr:cNvPr>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textlink="">
      <xdr:nvSpPr>
        <xdr:cNvPr id="33" name="正方形/長方形 32">
          <a:extLst>
            <a:ext uri="{FF2B5EF4-FFF2-40B4-BE49-F238E27FC236}">
              <a16:creationId xmlns:a16="http://schemas.microsoft.com/office/drawing/2014/main" id="{2CA3855C-B138-4FDE-BA0F-7CE0F21CDF71}"/>
            </a:ext>
          </a:extLst>
        </xdr:cNvPr>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BA0F50A3-7536-4FDD-80EC-8951CADFC4B3}"/>
            </a:ext>
          </a:extLst>
        </xdr:cNvPr>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textlink="">
      <xdr:nvSpPr>
        <xdr:cNvPr id="35" name="楕円 34">
          <a:extLst>
            <a:ext uri="{FF2B5EF4-FFF2-40B4-BE49-F238E27FC236}">
              <a16:creationId xmlns:a16="http://schemas.microsoft.com/office/drawing/2014/main" id="{C55C8A17-CFEB-4B33-A0B1-CB5C3100E87C}"/>
            </a:ext>
          </a:extLst>
        </xdr:cNvPr>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textlink="">
      <xdr:nvSpPr>
        <xdr:cNvPr id="36" name="フローチャート: 判断 35">
          <a:extLst>
            <a:ext uri="{FF2B5EF4-FFF2-40B4-BE49-F238E27FC236}">
              <a16:creationId xmlns:a16="http://schemas.microsoft.com/office/drawing/2014/main" id="{1372BC09-8547-4596-8E8F-D4D1BE027D78}"/>
            </a:ext>
          </a:extLst>
        </xdr:cNvPr>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366345BE-5644-4EF4-8932-DFA7E5328688}"/>
            </a:ext>
          </a:extLst>
        </xdr:cNvPr>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179FE56F-470A-49E8-A46C-85AB9DC23D6A}"/>
            </a:ext>
          </a:extLst>
        </xdr:cNvPr>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341AD7F2-E9BF-4003-9B63-70A4C3A09527}"/>
            </a:ext>
          </a:extLst>
        </xdr:cNvPr>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F4DF283E-2A40-4C6A-A96B-FC55C452ACCE}"/>
            </a:ext>
          </a:extLst>
        </xdr:cNvPr>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textlink="">
      <xdr:nvSpPr>
        <xdr:cNvPr id="41" name="テキスト ボックス 40">
          <a:extLst>
            <a:ext uri="{FF2B5EF4-FFF2-40B4-BE49-F238E27FC236}">
              <a16:creationId xmlns:a16="http://schemas.microsoft.com/office/drawing/2014/main" id="{EE98CB24-CC82-478A-9F7F-3B39F45EB32C}"/>
            </a:ext>
          </a:extLst>
        </xdr:cNvPr>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textlink="">
      <xdr:nvSpPr>
        <xdr:cNvPr id="42" name="テキスト ボックス 41">
          <a:extLst>
            <a:ext uri="{FF2B5EF4-FFF2-40B4-BE49-F238E27FC236}">
              <a16:creationId xmlns:a16="http://schemas.microsoft.com/office/drawing/2014/main" id="{06F93233-3EED-4954-9825-41ADA14BBB82}"/>
            </a:ext>
          </a:extLst>
        </xdr:cNvPr>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textlink="">
      <xdr:nvSpPr>
        <xdr:cNvPr id="43" name="テキスト ボックス 42">
          <a:extLst>
            <a:ext uri="{FF2B5EF4-FFF2-40B4-BE49-F238E27FC236}">
              <a16:creationId xmlns:a16="http://schemas.microsoft.com/office/drawing/2014/main" id="{4EC27E1D-B024-4444-93CA-EAAD4F8D013D}"/>
            </a:ext>
          </a:extLst>
        </xdr:cNvPr>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textlink="">
      <xdr:nvSpPr>
        <xdr:cNvPr id="44" name="テキスト ボックス 43">
          <a:extLst>
            <a:ext uri="{FF2B5EF4-FFF2-40B4-BE49-F238E27FC236}">
              <a16:creationId xmlns:a16="http://schemas.microsoft.com/office/drawing/2014/main" id="{219E5C84-D786-4096-A4AE-2A75E53EC9B6}"/>
            </a:ext>
          </a:extLst>
        </xdr:cNvPr>
        <xdr:cNvSpPr txBox="1"/>
      </xdr:nvSpPr>
      <xdr:spPr>
        <a:xfrm>
          <a:off x="419100" y="275526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textlink="">
      <xdr:nvSpPr>
        <xdr:cNvPr id="45" name="テキスト ボックス 44">
          <a:extLst>
            <a:ext uri="{FF2B5EF4-FFF2-40B4-BE49-F238E27FC236}">
              <a16:creationId xmlns:a16="http://schemas.microsoft.com/office/drawing/2014/main" id="{25B05E3A-BD4C-491F-A10E-5ACD563F1C96}"/>
            </a:ext>
          </a:extLst>
        </xdr:cNvPr>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textlink="">
      <xdr:nvSpPr>
        <xdr:cNvPr id="46" name="正方形/長方形 45">
          <a:extLst>
            <a:ext uri="{FF2B5EF4-FFF2-40B4-BE49-F238E27FC236}">
              <a16:creationId xmlns:a16="http://schemas.microsoft.com/office/drawing/2014/main" id="{A3615F4C-87FC-4294-8A3C-D2E3BDDB7629}"/>
            </a:ext>
          </a:extLst>
        </xdr:cNvPr>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textlink="">
      <xdr:nvSpPr>
        <xdr:cNvPr id="47" name="正方形/長方形 46">
          <a:extLst>
            <a:ext uri="{FF2B5EF4-FFF2-40B4-BE49-F238E27FC236}">
              <a16:creationId xmlns:a16="http://schemas.microsoft.com/office/drawing/2014/main" id="{484F0962-417C-475B-B328-264D4913EB65}"/>
            </a:ext>
          </a:extLst>
        </xdr:cNvPr>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textlink="">
      <xdr:nvSpPr>
        <xdr:cNvPr id="48" name="正方形/長方形 47">
          <a:extLst>
            <a:ext uri="{FF2B5EF4-FFF2-40B4-BE49-F238E27FC236}">
              <a16:creationId xmlns:a16="http://schemas.microsoft.com/office/drawing/2014/main" id="{901190C0-6A4F-4837-98FB-A6B16382CA34}"/>
            </a:ext>
          </a:extLst>
        </xdr:cNvPr>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textlink="">
      <xdr:nvSpPr>
        <xdr:cNvPr id="49" name="正方形/長方形 48">
          <a:extLst>
            <a:ext uri="{FF2B5EF4-FFF2-40B4-BE49-F238E27FC236}">
              <a16:creationId xmlns:a16="http://schemas.microsoft.com/office/drawing/2014/main" id="{9425C2EB-6719-4F59-9315-C0D6426C7F11}"/>
            </a:ext>
          </a:extLst>
        </xdr:cNvPr>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textlink="">
      <xdr:nvSpPr>
        <xdr:cNvPr id="50" name="正方形/長方形 49">
          <a:extLst>
            <a:ext uri="{FF2B5EF4-FFF2-40B4-BE49-F238E27FC236}">
              <a16:creationId xmlns:a16="http://schemas.microsoft.com/office/drawing/2014/main" id="{1B79AEAE-EA9D-4E95-A5D8-F4078FA71B5A}"/>
            </a:ext>
          </a:extLst>
        </xdr:cNvPr>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textlink="">
      <xdr:nvSpPr>
        <xdr:cNvPr id="51" name="正方形/長方形 50">
          <a:extLst>
            <a:ext uri="{FF2B5EF4-FFF2-40B4-BE49-F238E27FC236}">
              <a16:creationId xmlns:a16="http://schemas.microsoft.com/office/drawing/2014/main" id="{FB97EA48-1F8B-49CB-B07A-41CCC8E91776}"/>
            </a:ext>
          </a:extLst>
        </xdr:cNvPr>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textlink="">
      <xdr:nvSpPr>
        <xdr:cNvPr id="52" name="正方形/長方形 51">
          <a:extLst>
            <a:ext uri="{FF2B5EF4-FFF2-40B4-BE49-F238E27FC236}">
              <a16:creationId xmlns:a16="http://schemas.microsoft.com/office/drawing/2014/main" id="{888AD046-8079-43F3-ABAC-7D50F2AB1C21}"/>
            </a:ext>
          </a:extLst>
        </xdr:cNvPr>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textlink="">
      <xdr:nvSpPr>
        <xdr:cNvPr id="53" name="正方形/長方形 52">
          <a:extLst>
            <a:ext uri="{FF2B5EF4-FFF2-40B4-BE49-F238E27FC236}">
              <a16:creationId xmlns:a16="http://schemas.microsoft.com/office/drawing/2014/main" id="{A82C5C3E-C930-4F80-B7DE-3BC249CBDA72}"/>
            </a:ext>
          </a:extLst>
        </xdr:cNvPr>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textlink="">
      <xdr:nvSpPr>
        <xdr:cNvPr id="54" name="正方形/長方形 53">
          <a:extLst>
            <a:ext uri="{FF2B5EF4-FFF2-40B4-BE49-F238E27FC236}">
              <a16:creationId xmlns:a16="http://schemas.microsoft.com/office/drawing/2014/main" id="{D3774561-3443-4284-803C-D5F3758D55A9}"/>
            </a:ext>
          </a:extLst>
        </xdr:cNvPr>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textlink="">
      <xdr:nvSpPr>
        <xdr:cNvPr id="55" name="正方形/長方形 54">
          <a:extLst>
            <a:ext uri="{FF2B5EF4-FFF2-40B4-BE49-F238E27FC236}">
              <a16:creationId xmlns:a16="http://schemas.microsoft.com/office/drawing/2014/main" id="{E9D0D91E-09E5-43BD-9AAC-854DAD6E7772}"/>
            </a:ext>
          </a:extLst>
        </xdr:cNvPr>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textlink="">
      <xdr:nvSpPr>
        <xdr:cNvPr id="56" name="正方形/長方形 55">
          <a:extLst>
            <a:ext uri="{FF2B5EF4-FFF2-40B4-BE49-F238E27FC236}">
              <a16:creationId xmlns:a16="http://schemas.microsoft.com/office/drawing/2014/main" id="{675D0552-8253-4DA6-829F-5B159A86F549}"/>
            </a:ext>
          </a:extLst>
        </xdr:cNvPr>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textlink="">
      <xdr:nvSpPr>
        <xdr:cNvPr id="57" name="正方形/長方形 56">
          <a:extLst>
            <a:ext uri="{FF2B5EF4-FFF2-40B4-BE49-F238E27FC236}">
              <a16:creationId xmlns:a16="http://schemas.microsoft.com/office/drawing/2014/main" id="{05FCF899-E5B9-4E4C-BAE8-2E889CD67153}"/>
            </a:ext>
          </a:extLst>
        </xdr:cNvPr>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textlink="" fLocksText="0">
      <xdr:nvSpPr>
        <xdr:cNvPr id="58" name="テキスト ボックス 57">
          <a:extLst>
            <a:ext uri="{FF2B5EF4-FFF2-40B4-BE49-F238E27FC236}">
              <a16:creationId xmlns:a16="http://schemas.microsoft.com/office/drawing/2014/main" id="{BC8A18BD-E606-44F5-9528-B89B67E05AC1}"/>
            </a:ext>
          </a:extLst>
        </xdr:cNvPr>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本町では、平成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年度に策定した公共施設等総合管理計画において、公共施設等の延べ床面積を</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削減するという目標を掲げ、施設の統廃合や老朽化した施設の長寿命化を進めている。有形固定資産減価償却率については、上昇傾向となっており、類似団体内平均値を上回っていることから、公共施設等の適正管理に努める。</a:t>
          </a:r>
        </a:p>
      </xdr:txBody>
    </xdr:sp>
    <xdr:clientData/>
  </xdr:twoCellAnchor>
  <xdr:oneCellAnchor>
    <xdr:from>
      <xdr:col>4</xdr:col>
      <xdr:colOff>174625</xdr:colOff>
      <xdr:row>23</xdr:row>
      <xdr:rowOff>47625</xdr:rowOff>
    </xdr:from>
    <xdr:ext cx="349839" cy="225703"/>
    <xdr:sp textlink="">
      <xdr:nvSpPr>
        <xdr:cNvPr id="59" name="テキスト ボックス 58">
          <a:extLst>
            <a:ext uri="{FF2B5EF4-FFF2-40B4-BE49-F238E27FC236}">
              <a16:creationId xmlns:a16="http://schemas.microsoft.com/office/drawing/2014/main" id="{929E3BBD-D2A7-405E-91D7-17A88380A09E}"/>
            </a:ext>
          </a:extLst>
        </xdr:cNvPr>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E7620C3D-D582-4E87-A1DA-7CD222747ADB}"/>
            </a:ext>
          </a:extLst>
        </xdr:cNvPr>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textlink="">
      <xdr:nvSpPr>
        <xdr:cNvPr id="61" name="テキスト ボックス 60">
          <a:extLst>
            <a:ext uri="{FF2B5EF4-FFF2-40B4-BE49-F238E27FC236}">
              <a16:creationId xmlns:a16="http://schemas.microsoft.com/office/drawing/2014/main" id="{A9DEAFD4-47C5-4CBC-9F05-EA5B275B6197}"/>
            </a:ext>
          </a:extLst>
        </xdr:cNvPr>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17310A87-E008-4226-A874-FB3EACDAE99E}"/>
            </a:ext>
          </a:extLst>
        </xdr:cNvPr>
        <xdr:cNvCxnSpPr/>
      </xdr:nvCxnSpPr>
      <xdr:spPr>
        <a:xfrm>
          <a:off x="1127125" y="585110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textlink="">
      <xdr:nvSpPr>
        <xdr:cNvPr id="63" name="テキスト ボックス 62">
          <a:extLst>
            <a:ext uri="{FF2B5EF4-FFF2-40B4-BE49-F238E27FC236}">
              <a16:creationId xmlns:a16="http://schemas.microsoft.com/office/drawing/2014/main" id="{87C267B3-86AC-498D-B20F-A77EA74B8D6E}"/>
            </a:ext>
          </a:extLst>
        </xdr:cNvPr>
        <xdr:cNvSpPr txBox="1"/>
      </xdr:nvSpPr>
      <xdr:spPr>
        <a:xfrm>
          <a:off x="772811" y="575730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9F32431F-01EE-470A-AD96-0E9C7FAB2357}"/>
            </a:ext>
          </a:extLst>
        </xdr:cNvPr>
        <xdr:cNvCxnSpPr/>
      </xdr:nvCxnSpPr>
      <xdr:spPr>
        <a:xfrm>
          <a:off x="1127125" y="5498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textlink="">
      <xdr:nvSpPr>
        <xdr:cNvPr id="65" name="テキスト ボックス 64">
          <a:extLst>
            <a:ext uri="{FF2B5EF4-FFF2-40B4-BE49-F238E27FC236}">
              <a16:creationId xmlns:a16="http://schemas.microsoft.com/office/drawing/2014/main" id="{F8C9E461-A4CA-4C51-855E-6E297F15C157}"/>
            </a:ext>
          </a:extLst>
        </xdr:cNvPr>
        <xdr:cNvSpPr txBox="1"/>
      </xdr:nvSpPr>
      <xdr:spPr>
        <a:xfrm>
          <a:off x="772811" y="54050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931BB3D4-3D26-4731-AB6F-02E011EB19FA}"/>
            </a:ext>
          </a:extLst>
        </xdr:cNvPr>
        <xdr:cNvCxnSpPr/>
      </xdr:nvCxnSpPr>
      <xdr:spPr>
        <a:xfrm>
          <a:off x="112712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textlink="">
      <xdr:nvSpPr>
        <xdr:cNvPr id="67" name="テキスト ボックス 66">
          <a:extLst>
            <a:ext uri="{FF2B5EF4-FFF2-40B4-BE49-F238E27FC236}">
              <a16:creationId xmlns:a16="http://schemas.microsoft.com/office/drawing/2014/main" id="{8802EA2C-BD5D-449C-A13F-B94C00F12026}"/>
            </a:ext>
          </a:extLst>
        </xdr:cNvPr>
        <xdr:cNvSpPr txBox="1"/>
      </xdr:nvSpPr>
      <xdr:spPr>
        <a:xfrm>
          <a:off x="77281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B97D17E7-584A-4B2C-A8FC-DC8320ABFE89}"/>
            </a:ext>
          </a:extLst>
        </xdr:cNvPr>
        <xdr:cNvCxnSpPr/>
      </xdr:nvCxnSpPr>
      <xdr:spPr>
        <a:xfrm>
          <a:off x="1127125" y="4794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textlink="">
      <xdr:nvSpPr>
        <xdr:cNvPr id="69" name="テキスト ボックス 68">
          <a:extLst>
            <a:ext uri="{FF2B5EF4-FFF2-40B4-BE49-F238E27FC236}">
              <a16:creationId xmlns:a16="http://schemas.microsoft.com/office/drawing/2014/main" id="{0E72D0C9-3548-4570-BC32-29D11D21BEC7}"/>
            </a:ext>
          </a:extLst>
        </xdr:cNvPr>
        <xdr:cNvSpPr txBox="1"/>
      </xdr:nvSpPr>
      <xdr:spPr>
        <a:xfrm>
          <a:off x="77281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BEA71090-5254-42FF-829C-FC200EA89AF3}"/>
            </a:ext>
          </a:extLst>
        </xdr:cNvPr>
        <xdr:cNvCxnSpPr/>
      </xdr:nvCxnSpPr>
      <xdr:spPr>
        <a:xfrm>
          <a:off x="1127125" y="444224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textlink="">
      <xdr:nvSpPr>
        <xdr:cNvPr id="71" name="テキスト ボックス 70">
          <a:extLst>
            <a:ext uri="{FF2B5EF4-FFF2-40B4-BE49-F238E27FC236}">
              <a16:creationId xmlns:a16="http://schemas.microsoft.com/office/drawing/2014/main" id="{CAA16170-AE9E-43DF-8A72-25576D21C07C}"/>
            </a:ext>
          </a:extLst>
        </xdr:cNvPr>
        <xdr:cNvSpPr txBox="1"/>
      </xdr:nvSpPr>
      <xdr:spPr>
        <a:xfrm>
          <a:off x="77281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84A716A5-DF88-4950-BC9D-D90D6B46C9A3}"/>
            </a:ext>
          </a:extLst>
        </xdr:cNvPr>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textlink="">
      <xdr:nvSpPr>
        <xdr:cNvPr id="73" name="テキスト ボックス 72">
          <a:extLst>
            <a:ext uri="{FF2B5EF4-FFF2-40B4-BE49-F238E27FC236}">
              <a16:creationId xmlns:a16="http://schemas.microsoft.com/office/drawing/2014/main" id="{D710C274-82B0-49B8-8F32-A3CA8FBB4028}"/>
            </a:ext>
          </a:extLst>
        </xdr:cNvPr>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textlink="">
      <xdr:nvSpPr>
        <xdr:cNvPr id="74" name="有形固定資産減価償却率グラフ枠">
          <a:extLst>
            <a:ext uri="{FF2B5EF4-FFF2-40B4-BE49-F238E27FC236}">
              <a16:creationId xmlns:a16="http://schemas.microsoft.com/office/drawing/2014/main" id="{023A988F-9996-4C23-B708-47DB51430E3A}"/>
            </a:ext>
          </a:extLst>
        </xdr:cNvPr>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35</xdr:row>
      <xdr:rowOff>62654</xdr:rowOff>
    </xdr:to>
    <xdr:cxnSp macro="">
      <xdr:nvCxnSpPr>
        <xdr:cNvPr id="75" name="直線コネクタ 74">
          <a:extLst>
            <a:ext uri="{FF2B5EF4-FFF2-40B4-BE49-F238E27FC236}">
              <a16:creationId xmlns:a16="http://schemas.microsoft.com/office/drawing/2014/main" id="{FD248619-DFBF-43B3-A38B-A67B00882A98}"/>
            </a:ext>
          </a:extLst>
        </xdr:cNvPr>
        <xdr:cNvCxnSpPr/>
      </xdr:nvCxnSpPr>
      <xdr:spPr>
        <a:xfrm flipV="1">
          <a:off x="4206240" y="4388273"/>
          <a:ext cx="1270" cy="1541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66481</xdr:rowOff>
    </xdr:from>
    <xdr:ext cx="405111" cy="259045"/>
    <xdr:sp textlink="">
      <xdr:nvSpPr>
        <xdr:cNvPr id="76" name="有形固定資産減価償却率最小値テキスト">
          <a:extLst>
            <a:ext uri="{FF2B5EF4-FFF2-40B4-BE49-F238E27FC236}">
              <a16:creationId xmlns:a16="http://schemas.microsoft.com/office/drawing/2014/main" id="{906790D5-3AAA-42FB-8DC3-E58D0CAA411F}"/>
            </a:ext>
          </a:extLst>
        </xdr:cNvPr>
        <xdr:cNvSpPr txBox="1"/>
      </xdr:nvSpPr>
      <xdr:spPr>
        <a:xfrm>
          <a:off x="4258945" y="593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62654</xdr:rowOff>
    </xdr:from>
    <xdr:to>
      <xdr:col>23</xdr:col>
      <xdr:colOff>174625</xdr:colOff>
      <xdr:row>35</xdr:row>
      <xdr:rowOff>62654</xdr:rowOff>
    </xdr:to>
    <xdr:cxnSp macro="">
      <xdr:nvCxnSpPr>
        <xdr:cNvPr id="77" name="直線コネクタ 76">
          <a:extLst>
            <a:ext uri="{FF2B5EF4-FFF2-40B4-BE49-F238E27FC236}">
              <a16:creationId xmlns:a16="http://schemas.microsoft.com/office/drawing/2014/main" id="{DF1EC755-B1BD-43B4-A320-AC436443CF56}"/>
            </a:ext>
          </a:extLst>
        </xdr:cNvPr>
        <xdr:cNvCxnSpPr/>
      </xdr:nvCxnSpPr>
      <xdr:spPr>
        <a:xfrm>
          <a:off x="4119245" y="5930054"/>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textlink="">
      <xdr:nvSpPr>
        <xdr:cNvPr id="78" name="有形固定資産減価償却率最大値テキスト">
          <a:extLst>
            <a:ext uri="{FF2B5EF4-FFF2-40B4-BE49-F238E27FC236}">
              <a16:creationId xmlns:a16="http://schemas.microsoft.com/office/drawing/2014/main" id="{101532B3-BD33-4754-AD9E-E52BBAA5D493}"/>
            </a:ext>
          </a:extLst>
        </xdr:cNvPr>
        <xdr:cNvSpPr txBox="1"/>
      </xdr:nvSpPr>
      <xdr:spPr>
        <a:xfrm>
          <a:off x="4258945" y="417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9" name="直線コネクタ 78">
          <a:extLst>
            <a:ext uri="{FF2B5EF4-FFF2-40B4-BE49-F238E27FC236}">
              <a16:creationId xmlns:a16="http://schemas.microsoft.com/office/drawing/2014/main" id="{D034489C-A455-406B-89EB-A9384C3BC2C5}"/>
            </a:ext>
          </a:extLst>
        </xdr:cNvPr>
        <xdr:cNvCxnSpPr/>
      </xdr:nvCxnSpPr>
      <xdr:spPr>
        <a:xfrm>
          <a:off x="4119245" y="438827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864</xdr:rowOff>
    </xdr:from>
    <xdr:ext cx="405111" cy="259045"/>
    <xdr:sp textlink="">
      <xdr:nvSpPr>
        <xdr:cNvPr id="80" name="有形固定資産減価償却率平均値テキスト">
          <a:extLst>
            <a:ext uri="{FF2B5EF4-FFF2-40B4-BE49-F238E27FC236}">
              <a16:creationId xmlns:a16="http://schemas.microsoft.com/office/drawing/2014/main" id="{CA864BD9-0FBB-4022-8E17-8531247BC9CA}"/>
            </a:ext>
          </a:extLst>
        </xdr:cNvPr>
        <xdr:cNvSpPr txBox="1"/>
      </xdr:nvSpPr>
      <xdr:spPr>
        <a:xfrm>
          <a:off x="4258945" y="50300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149437</xdr:rowOff>
    </xdr:from>
    <xdr:to>
      <xdr:col>23</xdr:col>
      <xdr:colOff>136525</xdr:colOff>
      <xdr:row>31</xdr:row>
      <xdr:rowOff>79587</xdr:rowOff>
    </xdr:to>
    <xdr:sp textlink="">
      <xdr:nvSpPr>
        <xdr:cNvPr id="81" name="フローチャート: 判断 80">
          <a:extLst>
            <a:ext uri="{FF2B5EF4-FFF2-40B4-BE49-F238E27FC236}">
              <a16:creationId xmlns:a16="http://schemas.microsoft.com/office/drawing/2014/main" id="{2241FD47-8A6D-447B-AC1C-D0748EB0A204}"/>
            </a:ext>
          </a:extLst>
        </xdr:cNvPr>
        <xdr:cNvSpPr/>
      </xdr:nvSpPr>
      <xdr:spPr>
        <a:xfrm>
          <a:off x="4157345" y="51786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textlink="">
      <xdr:nvSpPr>
        <xdr:cNvPr id="82" name="フローチャート: 判断 81">
          <a:extLst>
            <a:ext uri="{FF2B5EF4-FFF2-40B4-BE49-F238E27FC236}">
              <a16:creationId xmlns:a16="http://schemas.microsoft.com/office/drawing/2014/main" id="{FD628502-64AB-4F58-A91E-24FD5AD379CF}"/>
            </a:ext>
          </a:extLst>
        </xdr:cNvPr>
        <xdr:cNvSpPr/>
      </xdr:nvSpPr>
      <xdr:spPr>
        <a:xfrm>
          <a:off x="3537585" y="51318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120650</xdr:rowOff>
    </xdr:from>
    <xdr:to>
      <xdr:col>15</xdr:col>
      <xdr:colOff>187325</xdr:colOff>
      <xdr:row>31</xdr:row>
      <xdr:rowOff>50800</xdr:rowOff>
    </xdr:to>
    <xdr:sp textlink="">
      <xdr:nvSpPr>
        <xdr:cNvPr id="83" name="フローチャート: 判断 82">
          <a:extLst>
            <a:ext uri="{FF2B5EF4-FFF2-40B4-BE49-F238E27FC236}">
              <a16:creationId xmlns:a16="http://schemas.microsoft.com/office/drawing/2014/main" id="{D2088480-482E-4F6E-B1CB-5D1CEF94D7EE}"/>
            </a:ext>
          </a:extLst>
        </xdr:cNvPr>
        <xdr:cNvSpPr/>
      </xdr:nvSpPr>
      <xdr:spPr>
        <a:xfrm>
          <a:off x="2867025" y="51498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textlink="">
      <xdr:nvSpPr>
        <xdr:cNvPr id="84" name="フローチャート: 判断 83">
          <a:extLst>
            <a:ext uri="{FF2B5EF4-FFF2-40B4-BE49-F238E27FC236}">
              <a16:creationId xmlns:a16="http://schemas.microsoft.com/office/drawing/2014/main" id="{F5C95EB1-D850-45D1-86C5-DF0545B1150E}"/>
            </a:ext>
          </a:extLst>
        </xdr:cNvPr>
        <xdr:cNvSpPr/>
      </xdr:nvSpPr>
      <xdr:spPr>
        <a:xfrm>
          <a:off x="2196465" y="51066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textlink="">
      <xdr:nvSpPr>
        <xdr:cNvPr id="85" name="フローチャート: 判断 84">
          <a:extLst>
            <a:ext uri="{FF2B5EF4-FFF2-40B4-BE49-F238E27FC236}">
              <a16:creationId xmlns:a16="http://schemas.microsoft.com/office/drawing/2014/main" id="{BF9B3441-1292-4960-9E41-891344E7AA9F}"/>
            </a:ext>
          </a:extLst>
        </xdr:cNvPr>
        <xdr:cNvSpPr/>
      </xdr:nvSpPr>
      <xdr:spPr>
        <a:xfrm>
          <a:off x="1525905" y="507068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textlink="">
      <xdr:nvSpPr>
        <xdr:cNvPr id="86" name="テキスト ボックス 85">
          <a:extLst>
            <a:ext uri="{FF2B5EF4-FFF2-40B4-BE49-F238E27FC236}">
              <a16:creationId xmlns:a16="http://schemas.microsoft.com/office/drawing/2014/main" id="{DA8C1702-AB4B-4DD6-A0D2-FFC5430B4B6F}"/>
            </a:ext>
          </a:extLst>
        </xdr:cNvPr>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textlink="">
      <xdr:nvSpPr>
        <xdr:cNvPr id="87" name="テキスト ボックス 86">
          <a:extLst>
            <a:ext uri="{FF2B5EF4-FFF2-40B4-BE49-F238E27FC236}">
              <a16:creationId xmlns:a16="http://schemas.microsoft.com/office/drawing/2014/main" id="{3492D109-337C-43F0-82DE-B69A75F274E5}"/>
            </a:ext>
          </a:extLst>
        </xdr:cNvPr>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textlink="">
      <xdr:nvSpPr>
        <xdr:cNvPr id="88" name="テキスト ボックス 87">
          <a:extLst>
            <a:ext uri="{FF2B5EF4-FFF2-40B4-BE49-F238E27FC236}">
              <a16:creationId xmlns:a16="http://schemas.microsoft.com/office/drawing/2014/main" id="{9C79739F-9FD6-4975-8AFF-7996F3B188A2}"/>
            </a:ext>
          </a:extLst>
        </xdr:cNvPr>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textlink="">
      <xdr:nvSpPr>
        <xdr:cNvPr id="89" name="テキスト ボックス 88">
          <a:extLst>
            <a:ext uri="{FF2B5EF4-FFF2-40B4-BE49-F238E27FC236}">
              <a16:creationId xmlns:a16="http://schemas.microsoft.com/office/drawing/2014/main" id="{ECE1CD89-2D53-4405-A534-826C6102367A}"/>
            </a:ext>
          </a:extLst>
        </xdr:cNvPr>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textlink="">
      <xdr:nvSpPr>
        <xdr:cNvPr id="90" name="テキスト ボックス 89">
          <a:extLst>
            <a:ext uri="{FF2B5EF4-FFF2-40B4-BE49-F238E27FC236}">
              <a16:creationId xmlns:a16="http://schemas.microsoft.com/office/drawing/2014/main" id="{9B7FE77D-324D-4334-930F-FBB1CF890CC2}"/>
            </a:ext>
          </a:extLst>
        </xdr:cNvPr>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111125</xdr:rowOff>
    </xdr:from>
    <xdr:to>
      <xdr:col>23</xdr:col>
      <xdr:colOff>136525</xdr:colOff>
      <xdr:row>32</xdr:row>
      <xdr:rowOff>41275</xdr:rowOff>
    </xdr:to>
    <xdr:sp textlink="">
      <xdr:nvSpPr>
        <xdr:cNvPr id="91" name="楕円 90">
          <a:extLst>
            <a:ext uri="{FF2B5EF4-FFF2-40B4-BE49-F238E27FC236}">
              <a16:creationId xmlns:a16="http://schemas.microsoft.com/office/drawing/2014/main" id="{6914F8E6-4E3F-4A34-8DBA-A26662FD8E4E}"/>
            </a:ext>
          </a:extLst>
        </xdr:cNvPr>
        <xdr:cNvSpPr/>
      </xdr:nvSpPr>
      <xdr:spPr>
        <a:xfrm>
          <a:off x="4157345" y="53079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89552</xdr:rowOff>
    </xdr:from>
    <xdr:ext cx="405111" cy="259045"/>
    <xdr:sp textlink="">
      <xdr:nvSpPr>
        <xdr:cNvPr id="92" name="有形固定資産減価償却率該当値テキスト">
          <a:extLst>
            <a:ext uri="{FF2B5EF4-FFF2-40B4-BE49-F238E27FC236}">
              <a16:creationId xmlns:a16="http://schemas.microsoft.com/office/drawing/2014/main" id="{337F6068-787E-45B4-B1CA-2B2D84A912EA}"/>
            </a:ext>
          </a:extLst>
        </xdr:cNvPr>
        <xdr:cNvSpPr txBox="1"/>
      </xdr:nvSpPr>
      <xdr:spPr>
        <a:xfrm>
          <a:off x="4258945" y="5286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82338</xdr:rowOff>
    </xdr:from>
    <xdr:to>
      <xdr:col>19</xdr:col>
      <xdr:colOff>187325</xdr:colOff>
      <xdr:row>32</xdr:row>
      <xdr:rowOff>12488</xdr:rowOff>
    </xdr:to>
    <xdr:sp textlink="">
      <xdr:nvSpPr>
        <xdr:cNvPr id="93" name="楕円 92">
          <a:extLst>
            <a:ext uri="{FF2B5EF4-FFF2-40B4-BE49-F238E27FC236}">
              <a16:creationId xmlns:a16="http://schemas.microsoft.com/office/drawing/2014/main" id="{06B61F92-7DE7-4C48-A6CD-08EB889B27FC}"/>
            </a:ext>
          </a:extLst>
        </xdr:cNvPr>
        <xdr:cNvSpPr/>
      </xdr:nvSpPr>
      <xdr:spPr>
        <a:xfrm>
          <a:off x="3537585" y="52791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133138</xdr:rowOff>
    </xdr:from>
    <xdr:to>
      <xdr:col>23</xdr:col>
      <xdr:colOff>85725</xdr:colOff>
      <xdr:row>31</xdr:row>
      <xdr:rowOff>161925</xdr:rowOff>
    </xdr:to>
    <xdr:cxnSp macro="">
      <xdr:nvCxnSpPr>
        <xdr:cNvPr id="94" name="直線コネクタ 93">
          <a:extLst>
            <a:ext uri="{FF2B5EF4-FFF2-40B4-BE49-F238E27FC236}">
              <a16:creationId xmlns:a16="http://schemas.microsoft.com/office/drawing/2014/main" id="{DDF44A07-92C1-4384-BB5B-6F66729D2ADC}"/>
            </a:ext>
          </a:extLst>
        </xdr:cNvPr>
        <xdr:cNvCxnSpPr/>
      </xdr:nvCxnSpPr>
      <xdr:spPr>
        <a:xfrm>
          <a:off x="3588385" y="5329978"/>
          <a:ext cx="61976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31962</xdr:rowOff>
    </xdr:from>
    <xdr:to>
      <xdr:col>15</xdr:col>
      <xdr:colOff>187325</xdr:colOff>
      <xdr:row>31</xdr:row>
      <xdr:rowOff>133562</xdr:rowOff>
    </xdr:to>
    <xdr:sp textlink="">
      <xdr:nvSpPr>
        <xdr:cNvPr id="95" name="楕円 94">
          <a:extLst>
            <a:ext uri="{FF2B5EF4-FFF2-40B4-BE49-F238E27FC236}">
              <a16:creationId xmlns:a16="http://schemas.microsoft.com/office/drawing/2014/main" id="{3A242E29-4BC6-4BA6-99CD-72FD44BA80BF}"/>
            </a:ext>
          </a:extLst>
        </xdr:cNvPr>
        <xdr:cNvSpPr/>
      </xdr:nvSpPr>
      <xdr:spPr>
        <a:xfrm>
          <a:off x="2867025" y="522880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82762</xdr:rowOff>
    </xdr:from>
    <xdr:to>
      <xdr:col>19</xdr:col>
      <xdr:colOff>136525</xdr:colOff>
      <xdr:row>31</xdr:row>
      <xdr:rowOff>133138</xdr:rowOff>
    </xdr:to>
    <xdr:cxnSp macro="">
      <xdr:nvCxnSpPr>
        <xdr:cNvPr id="96" name="直線コネクタ 95">
          <a:extLst>
            <a:ext uri="{FF2B5EF4-FFF2-40B4-BE49-F238E27FC236}">
              <a16:creationId xmlns:a16="http://schemas.microsoft.com/office/drawing/2014/main" id="{EB51B2AD-405E-4AC1-B56C-E00682ADA7DF}"/>
            </a:ext>
          </a:extLst>
        </xdr:cNvPr>
        <xdr:cNvCxnSpPr/>
      </xdr:nvCxnSpPr>
      <xdr:spPr>
        <a:xfrm>
          <a:off x="2917825" y="5279602"/>
          <a:ext cx="67056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135043</xdr:rowOff>
    </xdr:from>
    <xdr:to>
      <xdr:col>11</xdr:col>
      <xdr:colOff>187325</xdr:colOff>
      <xdr:row>31</xdr:row>
      <xdr:rowOff>65193</xdr:rowOff>
    </xdr:to>
    <xdr:sp textlink="">
      <xdr:nvSpPr>
        <xdr:cNvPr id="97" name="楕円 96">
          <a:extLst>
            <a:ext uri="{FF2B5EF4-FFF2-40B4-BE49-F238E27FC236}">
              <a16:creationId xmlns:a16="http://schemas.microsoft.com/office/drawing/2014/main" id="{DFF9BA4F-863D-46AC-87FD-24B2328A1AF7}"/>
            </a:ext>
          </a:extLst>
        </xdr:cNvPr>
        <xdr:cNvSpPr/>
      </xdr:nvSpPr>
      <xdr:spPr>
        <a:xfrm>
          <a:off x="2196465" y="51642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14393</xdr:rowOff>
    </xdr:from>
    <xdr:to>
      <xdr:col>15</xdr:col>
      <xdr:colOff>136525</xdr:colOff>
      <xdr:row>31</xdr:row>
      <xdr:rowOff>82762</xdr:rowOff>
    </xdr:to>
    <xdr:cxnSp macro="">
      <xdr:nvCxnSpPr>
        <xdr:cNvPr id="98" name="直線コネクタ 97">
          <a:extLst>
            <a:ext uri="{FF2B5EF4-FFF2-40B4-BE49-F238E27FC236}">
              <a16:creationId xmlns:a16="http://schemas.microsoft.com/office/drawing/2014/main" id="{3D4B825A-2CDB-4847-B4CE-AF43D7C6F7A8}"/>
            </a:ext>
          </a:extLst>
        </xdr:cNvPr>
        <xdr:cNvCxnSpPr/>
      </xdr:nvCxnSpPr>
      <xdr:spPr>
        <a:xfrm>
          <a:off x="2247265" y="5211233"/>
          <a:ext cx="67056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95462</xdr:rowOff>
    </xdr:from>
    <xdr:to>
      <xdr:col>7</xdr:col>
      <xdr:colOff>187325</xdr:colOff>
      <xdr:row>31</xdr:row>
      <xdr:rowOff>25612</xdr:rowOff>
    </xdr:to>
    <xdr:sp textlink="">
      <xdr:nvSpPr>
        <xdr:cNvPr id="99" name="楕円 98">
          <a:extLst>
            <a:ext uri="{FF2B5EF4-FFF2-40B4-BE49-F238E27FC236}">
              <a16:creationId xmlns:a16="http://schemas.microsoft.com/office/drawing/2014/main" id="{29C4AD47-E69B-4FDE-B99B-979E135AF5BB}"/>
            </a:ext>
          </a:extLst>
        </xdr:cNvPr>
        <xdr:cNvSpPr/>
      </xdr:nvSpPr>
      <xdr:spPr>
        <a:xfrm>
          <a:off x="1525905" y="51246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146262</xdr:rowOff>
    </xdr:from>
    <xdr:to>
      <xdr:col>11</xdr:col>
      <xdr:colOff>136525</xdr:colOff>
      <xdr:row>31</xdr:row>
      <xdr:rowOff>14393</xdr:rowOff>
    </xdr:to>
    <xdr:cxnSp macro="">
      <xdr:nvCxnSpPr>
        <xdr:cNvPr id="100" name="直線コネクタ 99">
          <a:extLst>
            <a:ext uri="{FF2B5EF4-FFF2-40B4-BE49-F238E27FC236}">
              <a16:creationId xmlns:a16="http://schemas.microsoft.com/office/drawing/2014/main" id="{EFB36748-5FC6-4C90-993F-818C4FEB0ED6}"/>
            </a:ext>
          </a:extLst>
        </xdr:cNvPr>
        <xdr:cNvCxnSpPr/>
      </xdr:nvCxnSpPr>
      <xdr:spPr>
        <a:xfrm>
          <a:off x="1576705" y="5175462"/>
          <a:ext cx="670560" cy="3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49335</xdr:rowOff>
    </xdr:from>
    <xdr:ext cx="405111" cy="259045"/>
    <xdr:sp textlink="">
      <xdr:nvSpPr>
        <xdr:cNvPr id="101" name="n_1aveValue有形固定資産減価償却率">
          <a:extLst>
            <a:ext uri="{FF2B5EF4-FFF2-40B4-BE49-F238E27FC236}">
              <a16:creationId xmlns:a16="http://schemas.microsoft.com/office/drawing/2014/main" id="{473BD07D-055E-4AEC-AA83-9E45DCDCC59F}"/>
            </a:ext>
          </a:extLst>
        </xdr:cNvPr>
        <xdr:cNvSpPr txBox="1"/>
      </xdr:nvSpPr>
      <xdr:spPr>
        <a:xfrm>
          <a:off x="3395989" y="4910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67327</xdr:rowOff>
    </xdr:from>
    <xdr:ext cx="405111" cy="259045"/>
    <xdr:sp textlink="">
      <xdr:nvSpPr>
        <xdr:cNvPr id="102" name="n_2aveValue有形固定資産減価償却率">
          <a:extLst>
            <a:ext uri="{FF2B5EF4-FFF2-40B4-BE49-F238E27FC236}">
              <a16:creationId xmlns:a16="http://schemas.microsoft.com/office/drawing/2014/main" id="{344D559E-849B-4060-BAF2-733A758A3B70}"/>
            </a:ext>
          </a:extLst>
        </xdr:cNvPr>
        <xdr:cNvSpPr txBox="1"/>
      </xdr:nvSpPr>
      <xdr:spPr>
        <a:xfrm>
          <a:off x="2738129" y="492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24147</xdr:rowOff>
    </xdr:from>
    <xdr:ext cx="405111" cy="259045"/>
    <xdr:sp textlink="">
      <xdr:nvSpPr>
        <xdr:cNvPr id="103" name="n_3aveValue有形固定資産減価償却率">
          <a:extLst>
            <a:ext uri="{FF2B5EF4-FFF2-40B4-BE49-F238E27FC236}">
              <a16:creationId xmlns:a16="http://schemas.microsoft.com/office/drawing/2014/main" id="{5AB83E06-A3F2-4E00-A348-807CDAD14707}"/>
            </a:ext>
          </a:extLst>
        </xdr:cNvPr>
        <xdr:cNvSpPr txBox="1"/>
      </xdr:nvSpPr>
      <xdr:spPr>
        <a:xfrm>
          <a:off x="2067569" y="48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159614</xdr:rowOff>
    </xdr:from>
    <xdr:ext cx="405111" cy="259045"/>
    <xdr:sp textlink="">
      <xdr:nvSpPr>
        <xdr:cNvPr id="104" name="n_4aveValue有形固定資産減価償却率">
          <a:extLst>
            <a:ext uri="{FF2B5EF4-FFF2-40B4-BE49-F238E27FC236}">
              <a16:creationId xmlns:a16="http://schemas.microsoft.com/office/drawing/2014/main" id="{DEE48020-08B1-4C52-9534-8957B4DDB0B1}"/>
            </a:ext>
          </a:extLst>
        </xdr:cNvPr>
        <xdr:cNvSpPr txBox="1"/>
      </xdr:nvSpPr>
      <xdr:spPr>
        <a:xfrm>
          <a:off x="1397009" y="4853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3615</xdr:rowOff>
    </xdr:from>
    <xdr:ext cx="405111" cy="259045"/>
    <xdr:sp textlink="">
      <xdr:nvSpPr>
        <xdr:cNvPr id="105" name="n_1mainValue有形固定資産減価償却率">
          <a:extLst>
            <a:ext uri="{FF2B5EF4-FFF2-40B4-BE49-F238E27FC236}">
              <a16:creationId xmlns:a16="http://schemas.microsoft.com/office/drawing/2014/main" id="{16E21FAB-71EE-48B3-B7D0-597702DD7860}"/>
            </a:ext>
          </a:extLst>
        </xdr:cNvPr>
        <xdr:cNvSpPr txBox="1"/>
      </xdr:nvSpPr>
      <xdr:spPr>
        <a:xfrm>
          <a:off x="3395989" y="5368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124689</xdr:rowOff>
    </xdr:from>
    <xdr:ext cx="405111" cy="259045"/>
    <xdr:sp textlink="">
      <xdr:nvSpPr>
        <xdr:cNvPr id="106" name="n_2mainValue有形固定資産減価償却率">
          <a:extLst>
            <a:ext uri="{FF2B5EF4-FFF2-40B4-BE49-F238E27FC236}">
              <a16:creationId xmlns:a16="http://schemas.microsoft.com/office/drawing/2014/main" id="{C095D7D4-2C8B-42AD-9662-BE3A509A1260}"/>
            </a:ext>
          </a:extLst>
        </xdr:cNvPr>
        <xdr:cNvSpPr txBox="1"/>
      </xdr:nvSpPr>
      <xdr:spPr>
        <a:xfrm>
          <a:off x="2738129" y="5321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56320</xdr:rowOff>
    </xdr:from>
    <xdr:ext cx="405111" cy="259045"/>
    <xdr:sp textlink="">
      <xdr:nvSpPr>
        <xdr:cNvPr id="107" name="n_3mainValue有形固定資産減価償却率">
          <a:extLst>
            <a:ext uri="{FF2B5EF4-FFF2-40B4-BE49-F238E27FC236}">
              <a16:creationId xmlns:a16="http://schemas.microsoft.com/office/drawing/2014/main" id="{6C962EE6-CE19-40B4-A32B-AE6D3BE16738}"/>
            </a:ext>
          </a:extLst>
        </xdr:cNvPr>
        <xdr:cNvSpPr txBox="1"/>
      </xdr:nvSpPr>
      <xdr:spPr>
        <a:xfrm>
          <a:off x="2067569" y="5253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16739</xdr:rowOff>
    </xdr:from>
    <xdr:ext cx="405111" cy="259045"/>
    <xdr:sp textlink="">
      <xdr:nvSpPr>
        <xdr:cNvPr id="108" name="n_4mainValue有形固定資産減価償却率">
          <a:extLst>
            <a:ext uri="{FF2B5EF4-FFF2-40B4-BE49-F238E27FC236}">
              <a16:creationId xmlns:a16="http://schemas.microsoft.com/office/drawing/2014/main" id="{A9E51670-2740-48FB-B85B-BDD986E1619D}"/>
            </a:ext>
          </a:extLst>
        </xdr:cNvPr>
        <xdr:cNvSpPr txBox="1"/>
      </xdr:nvSpPr>
      <xdr:spPr>
        <a:xfrm>
          <a:off x="1397009" y="5213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textlink="">
      <xdr:nvSpPr>
        <xdr:cNvPr id="109" name="正方形/長方形 108">
          <a:extLst>
            <a:ext uri="{FF2B5EF4-FFF2-40B4-BE49-F238E27FC236}">
              <a16:creationId xmlns:a16="http://schemas.microsoft.com/office/drawing/2014/main" id="{0DD16CEF-716B-476E-9D62-2C021857618D}"/>
            </a:ext>
          </a:extLst>
        </xdr:cNvPr>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textlink="">
      <xdr:nvSpPr>
        <xdr:cNvPr id="110" name="正方形/長方形 109">
          <a:extLst>
            <a:ext uri="{FF2B5EF4-FFF2-40B4-BE49-F238E27FC236}">
              <a16:creationId xmlns:a16="http://schemas.microsoft.com/office/drawing/2014/main" id="{C56E20E8-E3B8-4B72-9244-1D34093592D5}"/>
            </a:ext>
          </a:extLst>
        </xdr:cNvPr>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textlink="">
      <xdr:nvSpPr>
        <xdr:cNvPr id="111" name="正方形/長方形 110">
          <a:extLst>
            <a:ext uri="{FF2B5EF4-FFF2-40B4-BE49-F238E27FC236}">
              <a16:creationId xmlns:a16="http://schemas.microsoft.com/office/drawing/2014/main" id="{FD19EABD-0E31-470B-A970-9C6AC53F3B85}"/>
            </a:ext>
          </a:extLst>
        </xdr:cNvPr>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textlink="">
      <xdr:nvSpPr>
        <xdr:cNvPr id="112" name="正方形/長方形 111">
          <a:extLst>
            <a:ext uri="{FF2B5EF4-FFF2-40B4-BE49-F238E27FC236}">
              <a16:creationId xmlns:a16="http://schemas.microsoft.com/office/drawing/2014/main" id="{E288AF9E-177C-41D8-B7D6-47D343C11D89}"/>
            </a:ext>
          </a:extLst>
        </xdr:cNvPr>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textlink="">
      <xdr:nvSpPr>
        <xdr:cNvPr id="113" name="正方形/長方形 112">
          <a:extLst>
            <a:ext uri="{FF2B5EF4-FFF2-40B4-BE49-F238E27FC236}">
              <a16:creationId xmlns:a16="http://schemas.microsoft.com/office/drawing/2014/main" id="{9E27FB4A-A222-4BC7-A46A-5E51F454FA08}"/>
            </a:ext>
          </a:extLst>
        </xdr:cNvPr>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textlink="">
      <xdr:nvSpPr>
        <xdr:cNvPr id="114" name="正方形/長方形 113">
          <a:extLst>
            <a:ext uri="{FF2B5EF4-FFF2-40B4-BE49-F238E27FC236}">
              <a16:creationId xmlns:a16="http://schemas.microsoft.com/office/drawing/2014/main" id="{A5B3256A-7068-4F57-82C6-034F8A0778D1}"/>
            </a:ext>
          </a:extLst>
        </xdr:cNvPr>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textlink="">
      <xdr:nvSpPr>
        <xdr:cNvPr id="115" name="正方形/長方形 114">
          <a:extLst>
            <a:ext uri="{FF2B5EF4-FFF2-40B4-BE49-F238E27FC236}">
              <a16:creationId xmlns:a16="http://schemas.microsoft.com/office/drawing/2014/main" id="{F72052D5-65FF-4575-9935-DCB8A04E92D7}"/>
            </a:ext>
          </a:extLst>
        </xdr:cNvPr>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textlink="">
      <xdr:nvSpPr>
        <xdr:cNvPr id="116" name="正方形/長方形 115">
          <a:extLst>
            <a:ext uri="{FF2B5EF4-FFF2-40B4-BE49-F238E27FC236}">
              <a16:creationId xmlns:a16="http://schemas.microsoft.com/office/drawing/2014/main" id="{C4086380-8F6F-42C9-ACFB-35D981C91B46}"/>
            </a:ext>
          </a:extLst>
        </xdr:cNvPr>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textlink="">
      <xdr:nvSpPr>
        <xdr:cNvPr id="117" name="正方形/長方形 116">
          <a:extLst>
            <a:ext uri="{FF2B5EF4-FFF2-40B4-BE49-F238E27FC236}">
              <a16:creationId xmlns:a16="http://schemas.microsoft.com/office/drawing/2014/main" id="{FBB99523-50B3-422D-B310-F1CDBE0A675A}"/>
            </a:ext>
          </a:extLst>
        </xdr:cNvPr>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textlink="">
      <xdr:nvSpPr>
        <xdr:cNvPr id="118" name="正方形/長方形 117">
          <a:extLst>
            <a:ext uri="{FF2B5EF4-FFF2-40B4-BE49-F238E27FC236}">
              <a16:creationId xmlns:a16="http://schemas.microsoft.com/office/drawing/2014/main" id="{FDFD80C3-3FF6-4D1B-B474-9A94105947D5}"/>
            </a:ext>
          </a:extLst>
        </xdr:cNvPr>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textlink="">
      <xdr:nvSpPr>
        <xdr:cNvPr id="119" name="正方形/長方形 118">
          <a:extLst>
            <a:ext uri="{FF2B5EF4-FFF2-40B4-BE49-F238E27FC236}">
              <a16:creationId xmlns:a16="http://schemas.microsoft.com/office/drawing/2014/main" id="{D9A166D9-46B0-4A90-90E3-55DC4725EEB3}"/>
            </a:ext>
          </a:extLst>
        </xdr:cNvPr>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textlink="">
      <xdr:nvSpPr>
        <xdr:cNvPr id="120" name="正方形/長方形 119">
          <a:extLst>
            <a:ext uri="{FF2B5EF4-FFF2-40B4-BE49-F238E27FC236}">
              <a16:creationId xmlns:a16="http://schemas.microsoft.com/office/drawing/2014/main" id="{025674DC-C0B4-47A7-B14E-92687ED2C470}"/>
            </a:ext>
          </a:extLst>
        </xdr:cNvPr>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textlink="" fLocksText="0">
      <xdr:nvSpPr>
        <xdr:cNvPr id="121" name="テキスト ボックス 120">
          <a:extLst>
            <a:ext uri="{FF2B5EF4-FFF2-40B4-BE49-F238E27FC236}">
              <a16:creationId xmlns:a16="http://schemas.microsoft.com/office/drawing/2014/main" id="{114B70F5-5A2C-44BD-AA6C-49C7B4675A65}"/>
            </a:ext>
          </a:extLst>
        </xdr:cNvPr>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分子となる将来負担額について、過去に整備した施設にかかる町債の償還が進んでいるものの、債務償還比率は、類似団体内平均値を少し上回っており、今後、ごみ処理施設広域化などに係る建設事業債が増加していくことが予測される。</a:t>
          </a:r>
        </a:p>
        <a:p>
          <a:r>
            <a:rPr kumimoji="1" lang="ja-JP" altLang="en-US" sz="1100">
              <a:latin typeface="ＭＳ Ｐゴシック" panose="020B0600070205080204" pitchFamily="50" charset="-128"/>
              <a:ea typeface="ＭＳ Ｐゴシック" panose="020B0600070205080204" pitchFamily="50" charset="-128"/>
            </a:rPr>
            <a:t>　安定した財政運営を行っていくため、基金繰入に依存しない自立的な財政運営に努め、経常一般財源等の増加を目指すとともに充当可能基金を減少させないように努める。</a:t>
          </a:r>
        </a:p>
      </xdr:txBody>
    </xdr:sp>
    <xdr:clientData/>
  </xdr:twoCellAnchor>
  <xdr:oneCellAnchor>
    <xdr:from>
      <xdr:col>57</xdr:col>
      <xdr:colOff>111125</xdr:colOff>
      <xdr:row>23</xdr:row>
      <xdr:rowOff>47625</xdr:rowOff>
    </xdr:from>
    <xdr:ext cx="349839" cy="225703"/>
    <xdr:sp textlink="">
      <xdr:nvSpPr>
        <xdr:cNvPr id="122" name="テキスト ボックス 121">
          <a:extLst>
            <a:ext uri="{FF2B5EF4-FFF2-40B4-BE49-F238E27FC236}">
              <a16:creationId xmlns:a16="http://schemas.microsoft.com/office/drawing/2014/main" id="{DED522EE-BF36-4A7C-86A4-CAF97890FF8D}"/>
            </a:ext>
          </a:extLst>
        </xdr:cNvPr>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A758D58E-33B9-46F9-876E-6E91CF5D2744}"/>
            </a:ext>
          </a:extLst>
        </xdr:cNvPr>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textlink="">
      <xdr:nvSpPr>
        <xdr:cNvPr id="124" name="テキスト ボックス 123">
          <a:extLst>
            <a:ext uri="{FF2B5EF4-FFF2-40B4-BE49-F238E27FC236}">
              <a16:creationId xmlns:a16="http://schemas.microsoft.com/office/drawing/2014/main" id="{61A137C7-D911-42CC-97CF-4D2136586A85}"/>
            </a:ext>
          </a:extLst>
        </xdr:cNvPr>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6ABD6D8D-DB92-4906-855E-CEFA94E4E62F}"/>
            </a:ext>
          </a:extLst>
        </xdr:cNvPr>
        <xdr:cNvCxnSpPr/>
      </xdr:nvCxnSpPr>
      <xdr:spPr>
        <a:xfrm>
          <a:off x="9971405" y="585110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textlink="">
      <xdr:nvSpPr>
        <xdr:cNvPr id="126" name="テキスト ボックス 125">
          <a:extLst>
            <a:ext uri="{FF2B5EF4-FFF2-40B4-BE49-F238E27FC236}">
              <a16:creationId xmlns:a16="http://schemas.microsoft.com/office/drawing/2014/main" id="{F7A8BB4B-B053-48F3-8B0C-1F536CFFE07F}"/>
            </a:ext>
          </a:extLst>
        </xdr:cNvPr>
        <xdr:cNvSpPr txBox="1"/>
      </xdr:nvSpPr>
      <xdr:spPr>
        <a:xfrm>
          <a:off x="9486041" y="575730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92AFF356-5FFC-4619-A9EF-0AC47E405FFD}"/>
            </a:ext>
          </a:extLst>
        </xdr:cNvPr>
        <xdr:cNvCxnSpPr/>
      </xdr:nvCxnSpPr>
      <xdr:spPr>
        <a:xfrm>
          <a:off x="9971405" y="5498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textlink="">
      <xdr:nvSpPr>
        <xdr:cNvPr id="128" name="テキスト ボックス 127">
          <a:extLst>
            <a:ext uri="{FF2B5EF4-FFF2-40B4-BE49-F238E27FC236}">
              <a16:creationId xmlns:a16="http://schemas.microsoft.com/office/drawing/2014/main" id="{C3E7D47E-D091-4069-9BD7-438A5EB5EC4A}"/>
            </a:ext>
          </a:extLst>
        </xdr:cNvPr>
        <xdr:cNvSpPr txBox="1"/>
      </xdr:nvSpPr>
      <xdr:spPr>
        <a:xfrm>
          <a:off x="9542936" y="54050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882D03BC-A1FD-425F-883E-BE91ABE23224}"/>
            </a:ext>
          </a:extLst>
        </xdr:cNvPr>
        <xdr:cNvCxnSpPr/>
      </xdr:nvCxnSpPr>
      <xdr:spPr>
        <a:xfrm>
          <a:off x="9971405" y="514667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textlink="">
      <xdr:nvSpPr>
        <xdr:cNvPr id="130" name="テキスト ボックス 129">
          <a:extLst>
            <a:ext uri="{FF2B5EF4-FFF2-40B4-BE49-F238E27FC236}">
              <a16:creationId xmlns:a16="http://schemas.microsoft.com/office/drawing/2014/main" id="{7A77A59C-4CE2-4CCC-81E1-FF42F60D5570}"/>
            </a:ext>
          </a:extLst>
        </xdr:cNvPr>
        <xdr:cNvSpPr txBox="1"/>
      </xdr:nvSpPr>
      <xdr:spPr>
        <a:xfrm>
          <a:off x="9542936" y="5052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E29BA28A-F82D-4216-A90C-142DA6FDE582}"/>
            </a:ext>
          </a:extLst>
        </xdr:cNvPr>
        <xdr:cNvCxnSpPr/>
      </xdr:nvCxnSpPr>
      <xdr:spPr>
        <a:xfrm>
          <a:off x="9971405" y="4794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textlink="">
      <xdr:nvSpPr>
        <xdr:cNvPr id="132" name="テキスト ボックス 131">
          <a:extLst>
            <a:ext uri="{FF2B5EF4-FFF2-40B4-BE49-F238E27FC236}">
              <a16:creationId xmlns:a16="http://schemas.microsoft.com/office/drawing/2014/main" id="{CB7DC748-1BCF-46C5-80D8-B1A2801FC5F1}"/>
            </a:ext>
          </a:extLst>
        </xdr:cNvPr>
        <xdr:cNvSpPr txBox="1"/>
      </xdr:nvSpPr>
      <xdr:spPr>
        <a:xfrm>
          <a:off x="9542936" y="4700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9B4C26AC-8956-441E-88FF-23F834891B2F}"/>
            </a:ext>
          </a:extLst>
        </xdr:cNvPr>
        <xdr:cNvCxnSpPr/>
      </xdr:nvCxnSpPr>
      <xdr:spPr>
        <a:xfrm>
          <a:off x="9971405" y="444224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textlink="">
      <xdr:nvSpPr>
        <xdr:cNvPr id="134" name="テキスト ボックス 133">
          <a:extLst>
            <a:ext uri="{FF2B5EF4-FFF2-40B4-BE49-F238E27FC236}">
              <a16:creationId xmlns:a16="http://schemas.microsoft.com/office/drawing/2014/main" id="{88869825-859F-4AE3-968F-DF0023ED2AA0}"/>
            </a:ext>
          </a:extLst>
        </xdr:cNvPr>
        <xdr:cNvSpPr txBox="1"/>
      </xdr:nvSpPr>
      <xdr:spPr>
        <a:xfrm>
          <a:off x="9645528" y="43522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CCD2F162-7D6C-41A0-AAA9-E9F4078F2B71}"/>
            </a:ext>
          </a:extLst>
        </xdr:cNvPr>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textlink="">
      <xdr:nvSpPr>
        <xdr:cNvPr id="136" name="債務償還比率グラフ枠">
          <a:extLst>
            <a:ext uri="{FF2B5EF4-FFF2-40B4-BE49-F238E27FC236}">
              <a16:creationId xmlns:a16="http://schemas.microsoft.com/office/drawing/2014/main" id="{4724EA74-BF4D-48F3-B26D-FDDB21E128E3}"/>
            </a:ext>
          </a:extLst>
        </xdr:cNvPr>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47709</xdr:rowOff>
    </xdr:to>
    <xdr:cxnSp macro="">
      <xdr:nvCxnSpPr>
        <xdr:cNvPr id="137" name="直線コネクタ 136">
          <a:extLst>
            <a:ext uri="{FF2B5EF4-FFF2-40B4-BE49-F238E27FC236}">
              <a16:creationId xmlns:a16="http://schemas.microsoft.com/office/drawing/2014/main" id="{75A19D2F-FA4A-440A-A6A7-4FEFB3BF83CB}"/>
            </a:ext>
          </a:extLst>
        </xdr:cNvPr>
        <xdr:cNvCxnSpPr/>
      </xdr:nvCxnSpPr>
      <xdr:spPr>
        <a:xfrm flipV="1">
          <a:off x="13027660" y="4442248"/>
          <a:ext cx="1269" cy="1305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51536</xdr:rowOff>
    </xdr:from>
    <xdr:ext cx="560923" cy="259045"/>
    <xdr:sp textlink="">
      <xdr:nvSpPr>
        <xdr:cNvPr id="138" name="債務償還比率最小値テキスト">
          <a:extLst>
            <a:ext uri="{FF2B5EF4-FFF2-40B4-BE49-F238E27FC236}">
              <a16:creationId xmlns:a16="http://schemas.microsoft.com/office/drawing/2014/main" id="{8C4ECF5D-421A-46C1-98B3-273374198AB8}"/>
            </a:ext>
          </a:extLst>
        </xdr:cNvPr>
        <xdr:cNvSpPr txBox="1"/>
      </xdr:nvSpPr>
      <xdr:spPr>
        <a:xfrm>
          <a:off x="13080365" y="575129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47709</xdr:rowOff>
    </xdr:from>
    <xdr:to>
      <xdr:col>76</xdr:col>
      <xdr:colOff>111125</xdr:colOff>
      <xdr:row>34</xdr:row>
      <xdr:rowOff>47709</xdr:rowOff>
    </xdr:to>
    <xdr:cxnSp macro="">
      <xdr:nvCxnSpPr>
        <xdr:cNvPr id="139" name="直線コネクタ 138">
          <a:extLst>
            <a:ext uri="{FF2B5EF4-FFF2-40B4-BE49-F238E27FC236}">
              <a16:creationId xmlns:a16="http://schemas.microsoft.com/office/drawing/2014/main" id="{FB755F12-3A12-4CC4-BDF6-53ABA2172136}"/>
            </a:ext>
          </a:extLst>
        </xdr:cNvPr>
        <xdr:cNvCxnSpPr/>
      </xdr:nvCxnSpPr>
      <xdr:spPr>
        <a:xfrm>
          <a:off x="12963525" y="57474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textlink="">
      <xdr:nvSpPr>
        <xdr:cNvPr id="140" name="債務償還比率最大値テキスト">
          <a:extLst>
            <a:ext uri="{FF2B5EF4-FFF2-40B4-BE49-F238E27FC236}">
              <a16:creationId xmlns:a16="http://schemas.microsoft.com/office/drawing/2014/main" id="{46FEF170-56CA-4ABD-80BA-BC75B4FC4C16}"/>
            </a:ext>
          </a:extLst>
        </xdr:cNvPr>
        <xdr:cNvSpPr txBox="1"/>
      </xdr:nvSpPr>
      <xdr:spPr>
        <a:xfrm>
          <a:off x="13080365" y="42212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149645BC-79FC-46E1-8B69-ADF91B1FAF69}"/>
            </a:ext>
          </a:extLst>
        </xdr:cNvPr>
        <xdr:cNvCxnSpPr/>
      </xdr:nvCxnSpPr>
      <xdr:spPr>
        <a:xfrm>
          <a:off x="12963525" y="44422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84084</xdr:rowOff>
    </xdr:from>
    <xdr:ext cx="469744" cy="259045"/>
    <xdr:sp textlink="">
      <xdr:nvSpPr>
        <xdr:cNvPr id="142" name="債務償還比率平均値テキスト">
          <a:extLst>
            <a:ext uri="{FF2B5EF4-FFF2-40B4-BE49-F238E27FC236}">
              <a16:creationId xmlns:a16="http://schemas.microsoft.com/office/drawing/2014/main" id="{701EFC56-EE4F-4E8D-B6D9-094FCDB12484}"/>
            </a:ext>
          </a:extLst>
        </xdr:cNvPr>
        <xdr:cNvSpPr txBox="1"/>
      </xdr:nvSpPr>
      <xdr:spPr>
        <a:xfrm>
          <a:off x="13080365" y="47780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61207</xdr:rowOff>
    </xdr:from>
    <xdr:to>
      <xdr:col>76</xdr:col>
      <xdr:colOff>73025</xdr:colOff>
      <xdr:row>29</xdr:row>
      <xdr:rowOff>162807</xdr:rowOff>
    </xdr:to>
    <xdr:sp textlink="">
      <xdr:nvSpPr>
        <xdr:cNvPr id="143" name="フローチャート: 判断 142">
          <a:extLst>
            <a:ext uri="{FF2B5EF4-FFF2-40B4-BE49-F238E27FC236}">
              <a16:creationId xmlns:a16="http://schemas.microsoft.com/office/drawing/2014/main" id="{69D191A0-31AB-42EA-969E-49C75B2C2D17}"/>
            </a:ext>
          </a:extLst>
        </xdr:cNvPr>
        <xdr:cNvSpPr/>
      </xdr:nvSpPr>
      <xdr:spPr>
        <a:xfrm>
          <a:off x="13001625" y="49227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7472</xdr:rowOff>
    </xdr:from>
    <xdr:to>
      <xdr:col>72</xdr:col>
      <xdr:colOff>123825</xdr:colOff>
      <xdr:row>29</xdr:row>
      <xdr:rowOff>109072</xdr:rowOff>
    </xdr:to>
    <xdr:sp textlink="">
      <xdr:nvSpPr>
        <xdr:cNvPr id="144" name="フローチャート: 判断 143">
          <a:extLst>
            <a:ext uri="{FF2B5EF4-FFF2-40B4-BE49-F238E27FC236}">
              <a16:creationId xmlns:a16="http://schemas.microsoft.com/office/drawing/2014/main" id="{E07BFA0E-9552-4BF4-B7F8-A646BAF1AA6F}"/>
            </a:ext>
          </a:extLst>
        </xdr:cNvPr>
        <xdr:cNvSpPr/>
      </xdr:nvSpPr>
      <xdr:spPr>
        <a:xfrm>
          <a:off x="12359005" y="486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13539</xdr:rowOff>
    </xdr:from>
    <xdr:to>
      <xdr:col>68</xdr:col>
      <xdr:colOff>123825</xdr:colOff>
      <xdr:row>30</xdr:row>
      <xdr:rowOff>115139</xdr:rowOff>
    </xdr:to>
    <xdr:sp textlink="">
      <xdr:nvSpPr>
        <xdr:cNvPr id="145" name="フローチャート: 判断 144">
          <a:extLst>
            <a:ext uri="{FF2B5EF4-FFF2-40B4-BE49-F238E27FC236}">
              <a16:creationId xmlns:a16="http://schemas.microsoft.com/office/drawing/2014/main" id="{9B550388-883C-4E61-9AA3-C11E535800C9}"/>
            </a:ext>
          </a:extLst>
        </xdr:cNvPr>
        <xdr:cNvSpPr/>
      </xdr:nvSpPr>
      <xdr:spPr>
        <a:xfrm>
          <a:off x="11688445" y="504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73392</xdr:rowOff>
    </xdr:from>
    <xdr:to>
      <xdr:col>64</xdr:col>
      <xdr:colOff>123825</xdr:colOff>
      <xdr:row>31</xdr:row>
      <xdr:rowOff>3542</xdr:rowOff>
    </xdr:to>
    <xdr:sp textlink="">
      <xdr:nvSpPr>
        <xdr:cNvPr id="146" name="フローチャート: 判断 145">
          <a:extLst>
            <a:ext uri="{FF2B5EF4-FFF2-40B4-BE49-F238E27FC236}">
              <a16:creationId xmlns:a16="http://schemas.microsoft.com/office/drawing/2014/main" id="{0E4B6993-2630-412A-B63D-A4B533167322}"/>
            </a:ext>
          </a:extLst>
        </xdr:cNvPr>
        <xdr:cNvSpPr/>
      </xdr:nvSpPr>
      <xdr:spPr>
        <a:xfrm>
          <a:off x="11017885" y="51025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56480</xdr:rowOff>
    </xdr:from>
    <xdr:to>
      <xdr:col>60</xdr:col>
      <xdr:colOff>123825</xdr:colOff>
      <xdr:row>30</xdr:row>
      <xdr:rowOff>158080</xdr:rowOff>
    </xdr:to>
    <xdr:sp textlink="">
      <xdr:nvSpPr>
        <xdr:cNvPr id="147" name="フローチャート: 判断 146">
          <a:extLst>
            <a:ext uri="{FF2B5EF4-FFF2-40B4-BE49-F238E27FC236}">
              <a16:creationId xmlns:a16="http://schemas.microsoft.com/office/drawing/2014/main" id="{CF23247B-3FF4-4660-8C7D-8943D74DE471}"/>
            </a:ext>
          </a:extLst>
        </xdr:cNvPr>
        <xdr:cNvSpPr/>
      </xdr:nvSpPr>
      <xdr:spPr>
        <a:xfrm>
          <a:off x="10347325" y="508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textlink="">
      <xdr:nvSpPr>
        <xdr:cNvPr id="148" name="テキスト ボックス 147">
          <a:extLst>
            <a:ext uri="{FF2B5EF4-FFF2-40B4-BE49-F238E27FC236}">
              <a16:creationId xmlns:a16="http://schemas.microsoft.com/office/drawing/2014/main" id="{5574E27F-631B-41FB-B904-E1E522CA82DE}"/>
            </a:ext>
          </a:extLst>
        </xdr:cNvPr>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textlink="">
      <xdr:nvSpPr>
        <xdr:cNvPr id="149" name="テキスト ボックス 148">
          <a:extLst>
            <a:ext uri="{FF2B5EF4-FFF2-40B4-BE49-F238E27FC236}">
              <a16:creationId xmlns:a16="http://schemas.microsoft.com/office/drawing/2014/main" id="{39258F8E-4508-4137-AFAC-74DBC9C49C2E}"/>
            </a:ext>
          </a:extLst>
        </xdr:cNvPr>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textlink="">
      <xdr:nvSpPr>
        <xdr:cNvPr id="150" name="テキスト ボックス 149">
          <a:extLst>
            <a:ext uri="{FF2B5EF4-FFF2-40B4-BE49-F238E27FC236}">
              <a16:creationId xmlns:a16="http://schemas.microsoft.com/office/drawing/2014/main" id="{37984CAB-0825-49E0-BB3D-AA459A7FBF9D}"/>
            </a:ext>
          </a:extLst>
        </xdr:cNvPr>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textlink="">
      <xdr:nvSpPr>
        <xdr:cNvPr id="151" name="テキスト ボックス 150">
          <a:extLst>
            <a:ext uri="{FF2B5EF4-FFF2-40B4-BE49-F238E27FC236}">
              <a16:creationId xmlns:a16="http://schemas.microsoft.com/office/drawing/2014/main" id="{4D5F6DF2-A438-45A3-8DAF-820533B7DC72}"/>
            </a:ext>
          </a:extLst>
        </xdr:cNvPr>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textlink="">
      <xdr:nvSpPr>
        <xdr:cNvPr id="152" name="テキスト ボックス 151">
          <a:extLst>
            <a:ext uri="{FF2B5EF4-FFF2-40B4-BE49-F238E27FC236}">
              <a16:creationId xmlns:a16="http://schemas.microsoft.com/office/drawing/2014/main" id="{7FC19494-BA05-486A-8F8F-2280CBCBF9F9}"/>
            </a:ext>
          </a:extLst>
        </xdr:cNvPr>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68883</xdr:rowOff>
    </xdr:from>
    <xdr:to>
      <xdr:col>76</xdr:col>
      <xdr:colOff>73025</xdr:colOff>
      <xdr:row>29</xdr:row>
      <xdr:rowOff>170483</xdr:rowOff>
    </xdr:to>
    <xdr:sp textlink="">
      <xdr:nvSpPr>
        <xdr:cNvPr id="153" name="楕円 152">
          <a:extLst>
            <a:ext uri="{FF2B5EF4-FFF2-40B4-BE49-F238E27FC236}">
              <a16:creationId xmlns:a16="http://schemas.microsoft.com/office/drawing/2014/main" id="{005F8ABE-1313-4D4E-9932-947C748CDBB8}"/>
            </a:ext>
          </a:extLst>
        </xdr:cNvPr>
        <xdr:cNvSpPr/>
      </xdr:nvSpPr>
      <xdr:spPr>
        <a:xfrm>
          <a:off x="13001625" y="493044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47310</xdr:rowOff>
    </xdr:from>
    <xdr:ext cx="469744" cy="259045"/>
    <xdr:sp textlink="">
      <xdr:nvSpPr>
        <xdr:cNvPr id="154" name="債務償還比率該当値テキスト">
          <a:extLst>
            <a:ext uri="{FF2B5EF4-FFF2-40B4-BE49-F238E27FC236}">
              <a16:creationId xmlns:a16="http://schemas.microsoft.com/office/drawing/2014/main" id="{490B4AB2-E6A8-4A14-A17E-8BB58395AB0C}"/>
            </a:ext>
          </a:extLst>
        </xdr:cNvPr>
        <xdr:cNvSpPr txBox="1"/>
      </xdr:nvSpPr>
      <xdr:spPr>
        <a:xfrm>
          <a:off x="13080365" y="4908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168966</xdr:rowOff>
    </xdr:from>
    <xdr:to>
      <xdr:col>72</xdr:col>
      <xdr:colOff>123825</xdr:colOff>
      <xdr:row>29</xdr:row>
      <xdr:rowOff>99116</xdr:rowOff>
    </xdr:to>
    <xdr:sp textlink="">
      <xdr:nvSpPr>
        <xdr:cNvPr id="155" name="楕円 154">
          <a:extLst>
            <a:ext uri="{FF2B5EF4-FFF2-40B4-BE49-F238E27FC236}">
              <a16:creationId xmlns:a16="http://schemas.microsoft.com/office/drawing/2014/main" id="{D9A2B30E-9C7E-4B2A-A957-DC53D9AA2402}"/>
            </a:ext>
          </a:extLst>
        </xdr:cNvPr>
        <xdr:cNvSpPr/>
      </xdr:nvSpPr>
      <xdr:spPr>
        <a:xfrm>
          <a:off x="12359005" y="48628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48316</xdr:rowOff>
    </xdr:from>
    <xdr:to>
      <xdr:col>76</xdr:col>
      <xdr:colOff>22225</xdr:colOff>
      <xdr:row>29</xdr:row>
      <xdr:rowOff>119683</xdr:rowOff>
    </xdr:to>
    <xdr:cxnSp macro="">
      <xdr:nvCxnSpPr>
        <xdr:cNvPr id="156" name="直線コネクタ 155">
          <a:extLst>
            <a:ext uri="{FF2B5EF4-FFF2-40B4-BE49-F238E27FC236}">
              <a16:creationId xmlns:a16="http://schemas.microsoft.com/office/drawing/2014/main" id="{0C296236-5C7D-4D5F-99C8-09AE14D68C9E}"/>
            </a:ext>
          </a:extLst>
        </xdr:cNvPr>
        <xdr:cNvCxnSpPr/>
      </xdr:nvCxnSpPr>
      <xdr:spPr>
        <a:xfrm>
          <a:off x="12409805" y="4909876"/>
          <a:ext cx="619760" cy="7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137611</xdr:rowOff>
    </xdr:from>
    <xdr:to>
      <xdr:col>68</xdr:col>
      <xdr:colOff>123825</xdr:colOff>
      <xdr:row>30</xdr:row>
      <xdr:rowOff>67761</xdr:rowOff>
    </xdr:to>
    <xdr:sp textlink="">
      <xdr:nvSpPr>
        <xdr:cNvPr id="157" name="楕円 156">
          <a:extLst>
            <a:ext uri="{FF2B5EF4-FFF2-40B4-BE49-F238E27FC236}">
              <a16:creationId xmlns:a16="http://schemas.microsoft.com/office/drawing/2014/main" id="{579B4A58-BC3B-4FCC-97B7-0EFC102CFB54}"/>
            </a:ext>
          </a:extLst>
        </xdr:cNvPr>
        <xdr:cNvSpPr/>
      </xdr:nvSpPr>
      <xdr:spPr>
        <a:xfrm>
          <a:off x="11688445" y="49991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48316</xdr:rowOff>
    </xdr:from>
    <xdr:to>
      <xdr:col>72</xdr:col>
      <xdr:colOff>73025</xdr:colOff>
      <xdr:row>30</xdr:row>
      <xdr:rowOff>16961</xdr:rowOff>
    </xdr:to>
    <xdr:cxnSp macro="">
      <xdr:nvCxnSpPr>
        <xdr:cNvPr id="158" name="直線コネクタ 157">
          <a:extLst>
            <a:ext uri="{FF2B5EF4-FFF2-40B4-BE49-F238E27FC236}">
              <a16:creationId xmlns:a16="http://schemas.microsoft.com/office/drawing/2014/main" id="{AFDB5F44-7E7D-4BF7-9A55-A28BE1ABAEA3}"/>
            </a:ext>
          </a:extLst>
        </xdr:cNvPr>
        <xdr:cNvCxnSpPr/>
      </xdr:nvCxnSpPr>
      <xdr:spPr>
        <a:xfrm flipV="1">
          <a:off x="11739245" y="4909876"/>
          <a:ext cx="670560" cy="13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85796</xdr:rowOff>
    </xdr:from>
    <xdr:to>
      <xdr:col>64</xdr:col>
      <xdr:colOff>123825</xdr:colOff>
      <xdr:row>30</xdr:row>
      <xdr:rowOff>15946</xdr:rowOff>
    </xdr:to>
    <xdr:sp textlink="">
      <xdr:nvSpPr>
        <xdr:cNvPr id="159" name="楕円 158">
          <a:extLst>
            <a:ext uri="{FF2B5EF4-FFF2-40B4-BE49-F238E27FC236}">
              <a16:creationId xmlns:a16="http://schemas.microsoft.com/office/drawing/2014/main" id="{7D2773C1-DFC6-4F14-915E-B1379CB4C1EF}"/>
            </a:ext>
          </a:extLst>
        </xdr:cNvPr>
        <xdr:cNvSpPr/>
      </xdr:nvSpPr>
      <xdr:spPr>
        <a:xfrm>
          <a:off x="11017885" y="49473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136596</xdr:rowOff>
    </xdr:from>
    <xdr:to>
      <xdr:col>68</xdr:col>
      <xdr:colOff>73025</xdr:colOff>
      <xdr:row>30</xdr:row>
      <xdr:rowOff>16961</xdr:rowOff>
    </xdr:to>
    <xdr:cxnSp macro="">
      <xdr:nvCxnSpPr>
        <xdr:cNvPr id="160" name="直線コネクタ 159">
          <a:extLst>
            <a:ext uri="{FF2B5EF4-FFF2-40B4-BE49-F238E27FC236}">
              <a16:creationId xmlns:a16="http://schemas.microsoft.com/office/drawing/2014/main" id="{5F0C8954-4C0F-4DF3-8988-12DE819B8537}"/>
            </a:ext>
          </a:extLst>
        </xdr:cNvPr>
        <xdr:cNvCxnSpPr/>
      </xdr:nvCxnSpPr>
      <xdr:spPr>
        <a:xfrm>
          <a:off x="11068685" y="4998156"/>
          <a:ext cx="67056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87235</xdr:rowOff>
    </xdr:from>
    <xdr:to>
      <xdr:col>60</xdr:col>
      <xdr:colOff>123825</xdr:colOff>
      <xdr:row>30</xdr:row>
      <xdr:rowOff>17385</xdr:rowOff>
    </xdr:to>
    <xdr:sp textlink="">
      <xdr:nvSpPr>
        <xdr:cNvPr id="161" name="楕円 160">
          <a:extLst>
            <a:ext uri="{FF2B5EF4-FFF2-40B4-BE49-F238E27FC236}">
              <a16:creationId xmlns:a16="http://schemas.microsoft.com/office/drawing/2014/main" id="{7FB8D306-49B3-4062-B9CB-7B7E5C361B98}"/>
            </a:ext>
          </a:extLst>
        </xdr:cNvPr>
        <xdr:cNvSpPr/>
      </xdr:nvSpPr>
      <xdr:spPr>
        <a:xfrm>
          <a:off x="10347325" y="49487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136596</xdr:rowOff>
    </xdr:from>
    <xdr:to>
      <xdr:col>64</xdr:col>
      <xdr:colOff>73025</xdr:colOff>
      <xdr:row>29</xdr:row>
      <xdr:rowOff>138035</xdr:rowOff>
    </xdr:to>
    <xdr:cxnSp macro="">
      <xdr:nvCxnSpPr>
        <xdr:cNvPr id="162" name="直線コネクタ 161">
          <a:extLst>
            <a:ext uri="{FF2B5EF4-FFF2-40B4-BE49-F238E27FC236}">
              <a16:creationId xmlns:a16="http://schemas.microsoft.com/office/drawing/2014/main" id="{4924782A-7979-40CB-A80C-09BF5FA091C8}"/>
            </a:ext>
          </a:extLst>
        </xdr:cNvPr>
        <xdr:cNvCxnSpPr/>
      </xdr:nvCxnSpPr>
      <xdr:spPr>
        <a:xfrm flipV="1">
          <a:off x="10398125" y="4998156"/>
          <a:ext cx="670560" cy="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100199</xdr:rowOff>
    </xdr:from>
    <xdr:ext cx="469744" cy="259045"/>
    <xdr:sp textlink="">
      <xdr:nvSpPr>
        <xdr:cNvPr id="163" name="n_1aveValue債務償還比率">
          <a:extLst>
            <a:ext uri="{FF2B5EF4-FFF2-40B4-BE49-F238E27FC236}">
              <a16:creationId xmlns:a16="http://schemas.microsoft.com/office/drawing/2014/main" id="{88E0C152-AFA0-41D9-89D6-E7938A12CA84}"/>
            </a:ext>
          </a:extLst>
        </xdr:cNvPr>
        <xdr:cNvSpPr txBox="1"/>
      </xdr:nvSpPr>
      <xdr:spPr>
        <a:xfrm>
          <a:off x="12185092" y="496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106266</xdr:rowOff>
    </xdr:from>
    <xdr:ext cx="469744" cy="259045"/>
    <xdr:sp textlink="">
      <xdr:nvSpPr>
        <xdr:cNvPr id="164" name="n_2aveValue債務償還比率">
          <a:extLst>
            <a:ext uri="{FF2B5EF4-FFF2-40B4-BE49-F238E27FC236}">
              <a16:creationId xmlns:a16="http://schemas.microsoft.com/office/drawing/2014/main" id="{296B6E07-E680-4431-A4C4-A7C834873E02}"/>
            </a:ext>
          </a:extLst>
        </xdr:cNvPr>
        <xdr:cNvSpPr txBox="1"/>
      </xdr:nvSpPr>
      <xdr:spPr>
        <a:xfrm>
          <a:off x="11527232" y="513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166119</xdr:rowOff>
    </xdr:from>
    <xdr:ext cx="469744" cy="259045"/>
    <xdr:sp textlink="">
      <xdr:nvSpPr>
        <xdr:cNvPr id="165" name="n_3aveValue債務償還比率">
          <a:extLst>
            <a:ext uri="{FF2B5EF4-FFF2-40B4-BE49-F238E27FC236}">
              <a16:creationId xmlns:a16="http://schemas.microsoft.com/office/drawing/2014/main" id="{854714AF-55DC-495A-8D21-52F158E4D783}"/>
            </a:ext>
          </a:extLst>
        </xdr:cNvPr>
        <xdr:cNvSpPr txBox="1"/>
      </xdr:nvSpPr>
      <xdr:spPr>
        <a:xfrm>
          <a:off x="10856672" y="519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149207</xdr:rowOff>
    </xdr:from>
    <xdr:ext cx="469744" cy="259045"/>
    <xdr:sp textlink="">
      <xdr:nvSpPr>
        <xdr:cNvPr id="166" name="n_4aveValue債務償還比率">
          <a:extLst>
            <a:ext uri="{FF2B5EF4-FFF2-40B4-BE49-F238E27FC236}">
              <a16:creationId xmlns:a16="http://schemas.microsoft.com/office/drawing/2014/main" id="{DB93ADC0-ABD6-4C67-8700-ECE2F1AB9F2F}"/>
            </a:ext>
          </a:extLst>
        </xdr:cNvPr>
        <xdr:cNvSpPr txBox="1"/>
      </xdr:nvSpPr>
      <xdr:spPr>
        <a:xfrm>
          <a:off x="10186112" y="5178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115643</xdr:rowOff>
    </xdr:from>
    <xdr:ext cx="469744" cy="259045"/>
    <xdr:sp textlink="">
      <xdr:nvSpPr>
        <xdr:cNvPr id="167" name="n_1mainValue債務償還比率">
          <a:extLst>
            <a:ext uri="{FF2B5EF4-FFF2-40B4-BE49-F238E27FC236}">
              <a16:creationId xmlns:a16="http://schemas.microsoft.com/office/drawing/2014/main" id="{ADB49380-BBF4-4D07-B705-3BF0C187CAD2}"/>
            </a:ext>
          </a:extLst>
        </xdr:cNvPr>
        <xdr:cNvSpPr txBox="1"/>
      </xdr:nvSpPr>
      <xdr:spPr>
        <a:xfrm>
          <a:off x="12185092" y="4641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84288</xdr:rowOff>
    </xdr:from>
    <xdr:ext cx="469744" cy="259045"/>
    <xdr:sp textlink="">
      <xdr:nvSpPr>
        <xdr:cNvPr id="168" name="n_2mainValue債務償還比率">
          <a:extLst>
            <a:ext uri="{FF2B5EF4-FFF2-40B4-BE49-F238E27FC236}">
              <a16:creationId xmlns:a16="http://schemas.microsoft.com/office/drawing/2014/main" id="{FAE8EAAC-03F3-4A92-B6AA-8C0C6EEA1A4B}"/>
            </a:ext>
          </a:extLst>
        </xdr:cNvPr>
        <xdr:cNvSpPr txBox="1"/>
      </xdr:nvSpPr>
      <xdr:spPr>
        <a:xfrm>
          <a:off x="11527232" y="4778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32473</xdr:rowOff>
    </xdr:from>
    <xdr:ext cx="469744" cy="259045"/>
    <xdr:sp textlink="">
      <xdr:nvSpPr>
        <xdr:cNvPr id="169" name="n_3mainValue債務償還比率">
          <a:extLst>
            <a:ext uri="{FF2B5EF4-FFF2-40B4-BE49-F238E27FC236}">
              <a16:creationId xmlns:a16="http://schemas.microsoft.com/office/drawing/2014/main" id="{306426D6-FB07-40AC-A962-167CD44D2F69}"/>
            </a:ext>
          </a:extLst>
        </xdr:cNvPr>
        <xdr:cNvSpPr txBox="1"/>
      </xdr:nvSpPr>
      <xdr:spPr>
        <a:xfrm>
          <a:off x="10856672" y="4726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33912</xdr:rowOff>
    </xdr:from>
    <xdr:ext cx="469744" cy="259045"/>
    <xdr:sp textlink="">
      <xdr:nvSpPr>
        <xdr:cNvPr id="170" name="n_4mainValue債務償還比率">
          <a:extLst>
            <a:ext uri="{FF2B5EF4-FFF2-40B4-BE49-F238E27FC236}">
              <a16:creationId xmlns:a16="http://schemas.microsoft.com/office/drawing/2014/main" id="{9FA4B135-68A9-47E6-BEA7-8BA9EB5881F9}"/>
            </a:ext>
          </a:extLst>
        </xdr:cNvPr>
        <xdr:cNvSpPr txBox="1"/>
      </xdr:nvSpPr>
      <xdr:spPr>
        <a:xfrm>
          <a:off x="10186112" y="4727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textlink="">
      <xdr:nvSpPr>
        <xdr:cNvPr id="171" name="正方形/長方形 170">
          <a:extLst>
            <a:ext uri="{FF2B5EF4-FFF2-40B4-BE49-F238E27FC236}">
              <a16:creationId xmlns:a16="http://schemas.microsoft.com/office/drawing/2014/main" id="{E8D32692-AF01-4003-838A-69783749625F}"/>
            </a:ext>
          </a:extLst>
        </xdr:cNvPr>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textlink="">
      <xdr:nvSpPr>
        <xdr:cNvPr id="172" name="正方形/長方形 171">
          <a:extLst>
            <a:ext uri="{FF2B5EF4-FFF2-40B4-BE49-F238E27FC236}">
              <a16:creationId xmlns:a16="http://schemas.microsoft.com/office/drawing/2014/main" id="{87AED534-5F14-4C68-B777-8F3EED0A1564}"/>
            </a:ext>
          </a:extLst>
        </xdr:cNvPr>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textlink="">
      <xdr:nvSpPr>
        <xdr:cNvPr id="173" name="テキスト ボックス 172">
          <a:extLst>
            <a:ext uri="{FF2B5EF4-FFF2-40B4-BE49-F238E27FC236}">
              <a16:creationId xmlns:a16="http://schemas.microsoft.com/office/drawing/2014/main" id="{DA63C8D4-44C8-4495-A4D6-2F92AE9B81B2}"/>
            </a:ext>
          </a:extLst>
        </xdr:cNvPr>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textlink="">
      <xdr:nvSpPr>
        <xdr:cNvPr id="174" name="テキスト ボックス 173">
          <a:extLst>
            <a:ext uri="{FF2B5EF4-FFF2-40B4-BE49-F238E27FC236}">
              <a16:creationId xmlns:a16="http://schemas.microsoft.com/office/drawing/2014/main" id="{9F40A9B8-F958-4C64-B73D-AD4980367E23}"/>
            </a:ext>
          </a:extLst>
        </xdr:cNvPr>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textlink="">
      <xdr:nvSpPr>
        <xdr:cNvPr id="175" name="テキスト ボックス 174">
          <a:extLst>
            <a:ext uri="{FF2B5EF4-FFF2-40B4-BE49-F238E27FC236}">
              <a16:creationId xmlns:a16="http://schemas.microsoft.com/office/drawing/2014/main" id="{70B8CFF5-D257-4ECE-9A9E-9261C7FFEBF2}"/>
            </a:ext>
          </a:extLst>
        </xdr:cNvPr>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textlink="">
      <xdr:nvSpPr>
        <xdr:cNvPr id="176" name="テキスト ボックス 175">
          <a:extLst>
            <a:ext uri="{FF2B5EF4-FFF2-40B4-BE49-F238E27FC236}">
              <a16:creationId xmlns:a16="http://schemas.microsoft.com/office/drawing/2014/main" id="{75642BA4-D2BC-43C5-9381-520A8CDC6FE3}"/>
            </a:ext>
          </a:extLst>
        </xdr:cNvPr>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2484AED1-D9CA-458B-AAFA-6AE9632CBCC5}"/>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textlink="">
      <xdr:nvSpPr>
        <xdr:cNvPr id="3" name="正方形/長方形 2">
          <a:extLst>
            <a:ext uri="{FF2B5EF4-FFF2-40B4-BE49-F238E27FC236}">
              <a16:creationId xmlns:a16="http://schemas.microsoft.com/office/drawing/2014/main" id="{C5FD171A-4370-4EF7-8D93-54A8CCB54D0C}"/>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textlink="">
      <xdr:nvSpPr>
        <xdr:cNvPr id="4" name="正方形/長方形 3">
          <a:extLst>
            <a:ext uri="{FF2B5EF4-FFF2-40B4-BE49-F238E27FC236}">
              <a16:creationId xmlns:a16="http://schemas.microsoft.com/office/drawing/2014/main" id="{844B5659-A8B4-4060-8E40-6237CBC6B7B2}"/>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textlink="">
      <xdr:nvSpPr>
        <xdr:cNvPr id="5" name="正方形/長方形 4">
          <a:extLst>
            <a:ext uri="{FF2B5EF4-FFF2-40B4-BE49-F238E27FC236}">
              <a16:creationId xmlns:a16="http://schemas.microsoft.com/office/drawing/2014/main" id="{20733E85-B7DB-4009-A32F-214FBA59E615}"/>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大阪府熊取町</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7DFD70EE-4001-43EB-89A5-9608D0C0CA8D}"/>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25FA6234-3D23-453C-9712-10E2E15070A2}"/>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DB268CE6-6D06-4515-A193-43398F224CF3}"/>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A9C77A35-FF25-40D0-B223-A57A5B5146FE}"/>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4A35338D-01F1-4048-870E-3D1256942C7B}"/>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textlink="">
      <xdr:nvSpPr>
        <xdr:cNvPr id="11" name="正方形/長方形 10">
          <a:extLst>
            <a:ext uri="{FF2B5EF4-FFF2-40B4-BE49-F238E27FC236}">
              <a16:creationId xmlns:a16="http://schemas.microsoft.com/office/drawing/2014/main" id="{2C1CCC96-75E3-4E03-A034-FFC03813572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43,013
42,653
17.24
17,734,023
17,584,111
75,889
9,034,622
9,579,120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BEAC0D75-1846-4E60-8EBF-FE833A519CCC}"/>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50735305-793F-404D-AED2-B66069A959E5}"/>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BC611CEF-E5CA-4533-885C-A5233C0C148A}"/>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FC1E2F1C-279B-4138-A9DA-17DCAF27E13F}"/>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01D1EB3E-08F1-439F-A11C-15AB01C2AD81}"/>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textlink="">
      <xdr:nvSpPr>
        <xdr:cNvPr id="17" name="正方形/長方形 16">
          <a:extLst>
            <a:ext uri="{FF2B5EF4-FFF2-40B4-BE49-F238E27FC236}">
              <a16:creationId xmlns:a16="http://schemas.microsoft.com/office/drawing/2014/main" id="{ABE2665A-31A2-4521-BD13-6B45BA454F21}"/>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textlink="">
      <xdr:nvSpPr>
        <xdr:cNvPr id="18" name="角丸四角形 17">
          <a:extLst>
            <a:ext uri="{FF2B5EF4-FFF2-40B4-BE49-F238E27FC236}">
              <a16:creationId xmlns:a16="http://schemas.microsoft.com/office/drawing/2014/main" id="{52AE4E7B-2BCE-44EB-ABEE-A1518AC03FD3}"/>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textlink="">
      <xdr:nvSpPr>
        <xdr:cNvPr id="19" name="正方形/長方形 18">
          <a:extLst>
            <a:ext uri="{FF2B5EF4-FFF2-40B4-BE49-F238E27FC236}">
              <a16:creationId xmlns:a16="http://schemas.microsoft.com/office/drawing/2014/main" id="{FBE5B34C-5EBD-4AD8-B9DD-37AB2F06690C}"/>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textlink="">
      <xdr:nvSpPr>
        <xdr:cNvPr id="20" name="正方形/長方形 19">
          <a:extLst>
            <a:ext uri="{FF2B5EF4-FFF2-40B4-BE49-F238E27FC236}">
              <a16:creationId xmlns:a16="http://schemas.microsoft.com/office/drawing/2014/main" id="{72795708-F211-4632-A740-F46A543C9ADC}"/>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A6D87CE8-1F4C-49F8-8162-B5D322ABF493}"/>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9F7D97E-B31A-4CA8-ADE7-C181742EDC28}"/>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textlink="">
      <xdr:nvSpPr>
        <xdr:cNvPr id="23" name="楕円 22">
          <a:extLst>
            <a:ext uri="{FF2B5EF4-FFF2-40B4-BE49-F238E27FC236}">
              <a16:creationId xmlns:a16="http://schemas.microsoft.com/office/drawing/2014/main" id="{EA914A3A-11A4-4849-9F85-C05990D7102C}"/>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textlink="">
      <xdr:nvSpPr>
        <xdr:cNvPr id="24" name="フローチャート: 判断 23">
          <a:extLst>
            <a:ext uri="{FF2B5EF4-FFF2-40B4-BE49-F238E27FC236}">
              <a16:creationId xmlns:a16="http://schemas.microsoft.com/office/drawing/2014/main" id="{9DB82345-2344-4F6F-AA86-EF4393AF9A8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DB2BF5C-6CAC-4147-A145-658A93E76682}"/>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C89FD6D-ADF8-4387-93F7-A7A8AAC11FB3}"/>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8079E2E-4A05-49CF-BB45-C4BBA336254A}"/>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975DD93-4A21-40E5-A4B6-FF8F3BFCDCAD}"/>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textlink="">
      <xdr:nvSpPr>
        <xdr:cNvPr id="29" name="テキスト ボックス 28">
          <a:extLst>
            <a:ext uri="{FF2B5EF4-FFF2-40B4-BE49-F238E27FC236}">
              <a16:creationId xmlns:a16="http://schemas.microsoft.com/office/drawing/2014/main" id="{FC804572-BEED-4713-830C-3C54959305A4}"/>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textlink="">
      <xdr:nvSpPr>
        <xdr:cNvPr id="30" name="テキスト ボックス 29">
          <a:extLst>
            <a:ext uri="{FF2B5EF4-FFF2-40B4-BE49-F238E27FC236}">
              <a16:creationId xmlns:a16="http://schemas.microsoft.com/office/drawing/2014/main" id="{31439FA0-9822-4F31-ADA2-B565C9351B0D}"/>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textlink="">
      <xdr:nvSpPr>
        <xdr:cNvPr id="31" name="テキスト ボックス 30">
          <a:extLst>
            <a:ext uri="{FF2B5EF4-FFF2-40B4-BE49-F238E27FC236}">
              <a16:creationId xmlns:a16="http://schemas.microsoft.com/office/drawing/2014/main" id="{80B01CFB-D65B-4DBD-B496-A1DD284E5C24}"/>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textlink="">
      <xdr:nvSpPr>
        <xdr:cNvPr id="32" name="テキスト ボックス 31">
          <a:extLst>
            <a:ext uri="{FF2B5EF4-FFF2-40B4-BE49-F238E27FC236}">
              <a16:creationId xmlns:a16="http://schemas.microsoft.com/office/drawing/2014/main" id="{4B20F62F-BE61-4E8B-98A0-068E6D1DE981}"/>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textlink="">
      <xdr:nvSpPr>
        <xdr:cNvPr id="33" name="正方形/長方形 32">
          <a:extLst>
            <a:ext uri="{FF2B5EF4-FFF2-40B4-BE49-F238E27FC236}">
              <a16:creationId xmlns:a16="http://schemas.microsoft.com/office/drawing/2014/main" id="{7D38C2C9-6CAF-41C4-B031-7CA255624263}"/>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textlink="">
      <xdr:nvSpPr>
        <xdr:cNvPr id="34" name="正方形/長方形 33">
          <a:extLst>
            <a:ext uri="{FF2B5EF4-FFF2-40B4-BE49-F238E27FC236}">
              <a16:creationId xmlns:a16="http://schemas.microsoft.com/office/drawing/2014/main" id="{221336FF-C28B-4E11-985D-9A4351BD619B}"/>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textlink="">
      <xdr:nvSpPr>
        <xdr:cNvPr id="35" name="正方形/長方形 34">
          <a:extLst>
            <a:ext uri="{FF2B5EF4-FFF2-40B4-BE49-F238E27FC236}">
              <a16:creationId xmlns:a16="http://schemas.microsoft.com/office/drawing/2014/main" id="{E2BD29BC-3C37-4E85-B443-8A2F0EE287B1}"/>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textlink="">
      <xdr:nvSpPr>
        <xdr:cNvPr id="36" name="正方形/長方形 35">
          <a:extLst>
            <a:ext uri="{FF2B5EF4-FFF2-40B4-BE49-F238E27FC236}">
              <a16:creationId xmlns:a16="http://schemas.microsoft.com/office/drawing/2014/main" id="{D0014E7E-167E-4221-8FF6-5E7F6FFC7849}"/>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textlink="">
      <xdr:nvSpPr>
        <xdr:cNvPr id="37" name="正方形/長方形 36">
          <a:extLst>
            <a:ext uri="{FF2B5EF4-FFF2-40B4-BE49-F238E27FC236}">
              <a16:creationId xmlns:a16="http://schemas.microsoft.com/office/drawing/2014/main" id="{B2C0B78C-28D6-460B-AA60-68C82A28294C}"/>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textlink="">
      <xdr:nvSpPr>
        <xdr:cNvPr id="38" name="正方形/長方形 37">
          <a:extLst>
            <a:ext uri="{FF2B5EF4-FFF2-40B4-BE49-F238E27FC236}">
              <a16:creationId xmlns:a16="http://schemas.microsoft.com/office/drawing/2014/main" id="{0FBE7B76-8D42-4E03-A500-8B7EDAE3ABE7}"/>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textlink="">
      <xdr:nvSpPr>
        <xdr:cNvPr id="39" name="正方形/長方形 38">
          <a:extLst>
            <a:ext uri="{FF2B5EF4-FFF2-40B4-BE49-F238E27FC236}">
              <a16:creationId xmlns:a16="http://schemas.microsoft.com/office/drawing/2014/main" id="{60A7CB84-1D28-497C-8C04-9C08D169FD74}"/>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textlink="">
      <xdr:nvSpPr>
        <xdr:cNvPr id="40" name="正方形/長方形 39">
          <a:extLst>
            <a:ext uri="{FF2B5EF4-FFF2-40B4-BE49-F238E27FC236}">
              <a16:creationId xmlns:a16="http://schemas.microsoft.com/office/drawing/2014/main" id="{EF69DFF7-C61C-4A5C-96AA-2560DBEB6735}"/>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textlink="">
      <xdr:nvSpPr>
        <xdr:cNvPr id="41" name="テキスト ボックス 40">
          <a:extLst>
            <a:ext uri="{FF2B5EF4-FFF2-40B4-BE49-F238E27FC236}">
              <a16:creationId xmlns:a16="http://schemas.microsoft.com/office/drawing/2014/main" id="{39A46351-B22A-4B03-B619-D57DEAD5D899}"/>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FEC8D72-7870-4AA4-A091-47E6D5125E7A}"/>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textlink="">
      <xdr:nvSpPr>
        <xdr:cNvPr id="43" name="テキスト ボックス 42">
          <a:extLst>
            <a:ext uri="{FF2B5EF4-FFF2-40B4-BE49-F238E27FC236}">
              <a16:creationId xmlns:a16="http://schemas.microsoft.com/office/drawing/2014/main" id="{EA9BBCDB-DA94-4973-8FB5-E61A0F8B9D08}"/>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11C4C76-7952-487F-96CE-F803FBB18180}"/>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textlink="">
      <xdr:nvSpPr>
        <xdr:cNvPr id="45" name="テキスト ボックス 44">
          <a:extLst>
            <a:ext uri="{FF2B5EF4-FFF2-40B4-BE49-F238E27FC236}">
              <a16:creationId xmlns:a16="http://schemas.microsoft.com/office/drawing/2014/main" id="{DAFFB5A5-A6E8-4B10-B1F7-E48665D08455}"/>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741D6E8C-93AB-4522-B7B6-700D7D35870B}"/>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textlink="">
      <xdr:nvSpPr>
        <xdr:cNvPr id="47" name="テキスト ボックス 46">
          <a:extLst>
            <a:ext uri="{FF2B5EF4-FFF2-40B4-BE49-F238E27FC236}">
              <a16:creationId xmlns:a16="http://schemas.microsoft.com/office/drawing/2014/main" id="{37FBAB58-A301-4C39-8978-90886E159EB7}"/>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6CE58C2-B339-4A36-B1BD-894C4D877090}"/>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textlink="">
      <xdr:nvSpPr>
        <xdr:cNvPr id="49" name="テキスト ボックス 48">
          <a:extLst>
            <a:ext uri="{FF2B5EF4-FFF2-40B4-BE49-F238E27FC236}">
              <a16:creationId xmlns:a16="http://schemas.microsoft.com/office/drawing/2014/main" id="{9504CB27-68EC-4F69-876A-16FC69E8BF2E}"/>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9BDC7E9-7C26-49EE-8C47-AB5BF7A6F139}"/>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textlink="">
      <xdr:nvSpPr>
        <xdr:cNvPr id="51" name="テキスト ボックス 50">
          <a:extLst>
            <a:ext uri="{FF2B5EF4-FFF2-40B4-BE49-F238E27FC236}">
              <a16:creationId xmlns:a16="http://schemas.microsoft.com/office/drawing/2014/main" id="{E1DC52C7-493E-49D9-A4FD-CCCB2EC8A4B1}"/>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908A241E-7D71-49EC-835A-63599A79E38F}"/>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textlink="">
      <xdr:nvSpPr>
        <xdr:cNvPr id="53" name="テキスト ボックス 52">
          <a:extLst>
            <a:ext uri="{FF2B5EF4-FFF2-40B4-BE49-F238E27FC236}">
              <a16:creationId xmlns:a16="http://schemas.microsoft.com/office/drawing/2014/main" id="{42DBA86C-88FF-4DEE-90C7-E895E3975D2F}"/>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5D15720-6BA7-4DC1-B82E-34A5968DAC86}"/>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textlink="">
      <xdr:nvSpPr>
        <xdr:cNvPr id="55" name="テキスト ボックス 54">
          <a:extLst>
            <a:ext uri="{FF2B5EF4-FFF2-40B4-BE49-F238E27FC236}">
              <a16:creationId xmlns:a16="http://schemas.microsoft.com/office/drawing/2014/main" id="{8FE12F6C-5042-4BF2-B662-807770268048}"/>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textlink="">
      <xdr:nvSpPr>
        <xdr:cNvPr id="56" name="【道路】&#10;有形固定資産減価償却率グラフ枠">
          <a:extLst>
            <a:ext uri="{FF2B5EF4-FFF2-40B4-BE49-F238E27FC236}">
              <a16:creationId xmlns:a16="http://schemas.microsoft.com/office/drawing/2014/main" id="{7BE31A0A-D7E6-4EA9-AAFD-4F7F49C9ED3D}"/>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144780</xdr:rowOff>
    </xdr:from>
    <xdr:to>
      <xdr:col>24</xdr:col>
      <xdr:colOff>62865</xdr:colOff>
      <xdr:row>42</xdr:row>
      <xdr:rowOff>36195</xdr:rowOff>
    </xdr:to>
    <xdr:cxnSp macro="">
      <xdr:nvCxnSpPr>
        <xdr:cNvPr id="57" name="直線コネクタ 56">
          <a:extLst>
            <a:ext uri="{FF2B5EF4-FFF2-40B4-BE49-F238E27FC236}">
              <a16:creationId xmlns:a16="http://schemas.microsoft.com/office/drawing/2014/main" id="{76B6F38C-6F61-47FF-9D3B-1DA5625BAB0E}"/>
            </a:ext>
          </a:extLst>
        </xdr:cNvPr>
        <xdr:cNvCxnSpPr/>
      </xdr:nvCxnSpPr>
      <xdr:spPr>
        <a:xfrm flipV="1">
          <a:off x="4086225" y="5844540"/>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40022</xdr:rowOff>
    </xdr:from>
    <xdr:ext cx="405111" cy="259045"/>
    <xdr:sp textlink="">
      <xdr:nvSpPr>
        <xdr:cNvPr id="58" name="【道路】&#10;有形固定資産減価償却率最小値テキスト">
          <a:extLst>
            <a:ext uri="{FF2B5EF4-FFF2-40B4-BE49-F238E27FC236}">
              <a16:creationId xmlns:a16="http://schemas.microsoft.com/office/drawing/2014/main" id="{CE0B5B18-EB1E-46FE-B54E-3EB80B33A336}"/>
            </a:ext>
          </a:extLst>
        </xdr:cNvPr>
        <xdr:cNvSpPr txBox="1"/>
      </xdr:nvSpPr>
      <xdr:spPr>
        <a:xfrm>
          <a:off x="4124960" y="708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36195</xdr:rowOff>
    </xdr:from>
    <xdr:to>
      <xdr:col>24</xdr:col>
      <xdr:colOff>152400</xdr:colOff>
      <xdr:row>42</xdr:row>
      <xdr:rowOff>36195</xdr:rowOff>
    </xdr:to>
    <xdr:cxnSp macro="">
      <xdr:nvCxnSpPr>
        <xdr:cNvPr id="59" name="直線コネクタ 58">
          <a:extLst>
            <a:ext uri="{FF2B5EF4-FFF2-40B4-BE49-F238E27FC236}">
              <a16:creationId xmlns:a16="http://schemas.microsoft.com/office/drawing/2014/main" id="{FC7B51F4-9193-4F84-A12D-8E5788EBAFDE}"/>
            </a:ext>
          </a:extLst>
        </xdr:cNvPr>
        <xdr:cNvCxnSpPr/>
      </xdr:nvCxnSpPr>
      <xdr:spPr>
        <a:xfrm>
          <a:off x="4020820" y="70770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91457</xdr:rowOff>
    </xdr:from>
    <xdr:ext cx="405111" cy="259045"/>
    <xdr:sp textlink="">
      <xdr:nvSpPr>
        <xdr:cNvPr id="60" name="【道路】&#10;有形固定資産減価償却率最大値テキスト">
          <a:extLst>
            <a:ext uri="{FF2B5EF4-FFF2-40B4-BE49-F238E27FC236}">
              <a16:creationId xmlns:a16="http://schemas.microsoft.com/office/drawing/2014/main" id="{EA7F23A7-2F76-4334-BE09-2E87D01D9A7A}"/>
            </a:ext>
          </a:extLst>
        </xdr:cNvPr>
        <xdr:cNvSpPr txBox="1"/>
      </xdr:nvSpPr>
      <xdr:spPr>
        <a:xfrm>
          <a:off x="4124960" y="562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144780</xdr:rowOff>
    </xdr:from>
    <xdr:to>
      <xdr:col>24</xdr:col>
      <xdr:colOff>152400</xdr:colOff>
      <xdr:row>34</xdr:row>
      <xdr:rowOff>144780</xdr:rowOff>
    </xdr:to>
    <xdr:cxnSp macro="">
      <xdr:nvCxnSpPr>
        <xdr:cNvPr id="61" name="直線コネクタ 60">
          <a:extLst>
            <a:ext uri="{FF2B5EF4-FFF2-40B4-BE49-F238E27FC236}">
              <a16:creationId xmlns:a16="http://schemas.microsoft.com/office/drawing/2014/main" id="{F0E34080-BD0E-4E14-8780-B653806D96C2}"/>
            </a:ext>
          </a:extLst>
        </xdr:cNvPr>
        <xdr:cNvCxnSpPr/>
      </xdr:nvCxnSpPr>
      <xdr:spPr>
        <a:xfrm>
          <a:off x="4020820" y="5844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34942</xdr:rowOff>
    </xdr:from>
    <xdr:ext cx="405111" cy="259045"/>
    <xdr:sp textlink="">
      <xdr:nvSpPr>
        <xdr:cNvPr id="62" name="【道路】&#10;有形固定資産減価償却率平均値テキスト">
          <a:extLst>
            <a:ext uri="{FF2B5EF4-FFF2-40B4-BE49-F238E27FC236}">
              <a16:creationId xmlns:a16="http://schemas.microsoft.com/office/drawing/2014/main" id="{EB9B98F9-1BB2-4BD3-AE86-ECB828FBB0A8}"/>
            </a:ext>
          </a:extLst>
        </xdr:cNvPr>
        <xdr:cNvSpPr txBox="1"/>
      </xdr:nvSpPr>
      <xdr:spPr>
        <a:xfrm>
          <a:off x="4124960" y="623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12065</xdr:rowOff>
    </xdr:from>
    <xdr:to>
      <xdr:col>24</xdr:col>
      <xdr:colOff>114300</xdr:colOff>
      <xdr:row>38</xdr:row>
      <xdr:rowOff>113665</xdr:rowOff>
    </xdr:to>
    <xdr:sp textlink="">
      <xdr:nvSpPr>
        <xdr:cNvPr id="63" name="フローチャート: 判断 62">
          <a:extLst>
            <a:ext uri="{FF2B5EF4-FFF2-40B4-BE49-F238E27FC236}">
              <a16:creationId xmlns:a16="http://schemas.microsoft.com/office/drawing/2014/main" id="{3C2250BD-46BB-49DC-811A-07C0845F7C7C}"/>
            </a:ext>
          </a:extLst>
        </xdr:cNvPr>
        <xdr:cNvSpPr/>
      </xdr:nvSpPr>
      <xdr:spPr>
        <a:xfrm>
          <a:off x="403606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170180</xdr:rowOff>
    </xdr:from>
    <xdr:to>
      <xdr:col>20</xdr:col>
      <xdr:colOff>38100</xdr:colOff>
      <xdr:row>38</xdr:row>
      <xdr:rowOff>100330</xdr:rowOff>
    </xdr:to>
    <xdr:sp textlink="">
      <xdr:nvSpPr>
        <xdr:cNvPr id="64" name="フローチャート: 判断 63">
          <a:extLst>
            <a:ext uri="{FF2B5EF4-FFF2-40B4-BE49-F238E27FC236}">
              <a16:creationId xmlns:a16="http://schemas.microsoft.com/office/drawing/2014/main" id="{534A1611-9FF6-4FA8-B8D8-B2DF362C83A4}"/>
            </a:ext>
          </a:extLst>
        </xdr:cNvPr>
        <xdr:cNvSpPr/>
      </xdr:nvSpPr>
      <xdr:spPr>
        <a:xfrm>
          <a:off x="3312160" y="63728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4445</xdr:rowOff>
    </xdr:from>
    <xdr:to>
      <xdr:col>15</xdr:col>
      <xdr:colOff>101600</xdr:colOff>
      <xdr:row>38</xdr:row>
      <xdr:rowOff>106045</xdr:rowOff>
    </xdr:to>
    <xdr:sp textlink="">
      <xdr:nvSpPr>
        <xdr:cNvPr id="65" name="フローチャート: 判断 64">
          <a:extLst>
            <a:ext uri="{FF2B5EF4-FFF2-40B4-BE49-F238E27FC236}">
              <a16:creationId xmlns:a16="http://schemas.microsoft.com/office/drawing/2014/main" id="{8949EE3E-C9C4-411C-923A-DB2C6260D97E}"/>
            </a:ext>
          </a:extLst>
        </xdr:cNvPr>
        <xdr:cNvSpPr/>
      </xdr:nvSpPr>
      <xdr:spPr>
        <a:xfrm>
          <a:off x="25146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textlink="">
      <xdr:nvSpPr>
        <xdr:cNvPr id="66" name="フローチャート: 判断 65">
          <a:extLst>
            <a:ext uri="{FF2B5EF4-FFF2-40B4-BE49-F238E27FC236}">
              <a16:creationId xmlns:a16="http://schemas.microsoft.com/office/drawing/2014/main" id="{F1D7E5F8-673E-4F37-8214-BC72438A2828}"/>
            </a:ext>
          </a:extLst>
        </xdr:cNvPr>
        <xdr:cNvSpPr/>
      </xdr:nvSpPr>
      <xdr:spPr>
        <a:xfrm>
          <a:off x="1739900" y="6350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113030</xdr:rowOff>
    </xdr:from>
    <xdr:to>
      <xdr:col>6</xdr:col>
      <xdr:colOff>38100</xdr:colOff>
      <xdr:row>38</xdr:row>
      <xdr:rowOff>43180</xdr:rowOff>
    </xdr:to>
    <xdr:sp textlink="">
      <xdr:nvSpPr>
        <xdr:cNvPr id="67" name="フローチャート: 判断 66">
          <a:extLst>
            <a:ext uri="{FF2B5EF4-FFF2-40B4-BE49-F238E27FC236}">
              <a16:creationId xmlns:a16="http://schemas.microsoft.com/office/drawing/2014/main" id="{74BD324D-7AEA-43AC-9DB1-3E0C381BC591}"/>
            </a:ext>
          </a:extLst>
        </xdr:cNvPr>
        <xdr:cNvSpPr/>
      </xdr:nvSpPr>
      <xdr:spPr>
        <a:xfrm>
          <a:off x="965200" y="63157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textlink="">
      <xdr:nvSpPr>
        <xdr:cNvPr id="68" name="テキスト ボックス 67">
          <a:extLst>
            <a:ext uri="{FF2B5EF4-FFF2-40B4-BE49-F238E27FC236}">
              <a16:creationId xmlns:a16="http://schemas.microsoft.com/office/drawing/2014/main" id="{3DC5550D-DD3D-41CF-BF13-50D6A90DE1FE}"/>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textlink="">
      <xdr:nvSpPr>
        <xdr:cNvPr id="69" name="テキスト ボックス 68">
          <a:extLst>
            <a:ext uri="{FF2B5EF4-FFF2-40B4-BE49-F238E27FC236}">
              <a16:creationId xmlns:a16="http://schemas.microsoft.com/office/drawing/2014/main" id="{6648A001-195E-4811-A7DC-4AD6CD371E3A}"/>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textlink="">
      <xdr:nvSpPr>
        <xdr:cNvPr id="70" name="テキスト ボックス 69">
          <a:extLst>
            <a:ext uri="{FF2B5EF4-FFF2-40B4-BE49-F238E27FC236}">
              <a16:creationId xmlns:a16="http://schemas.microsoft.com/office/drawing/2014/main" id="{A29D113B-1AFC-410C-B65F-B1A692C16474}"/>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textlink="">
      <xdr:nvSpPr>
        <xdr:cNvPr id="71" name="テキスト ボックス 70">
          <a:extLst>
            <a:ext uri="{FF2B5EF4-FFF2-40B4-BE49-F238E27FC236}">
              <a16:creationId xmlns:a16="http://schemas.microsoft.com/office/drawing/2014/main" id="{79740A54-E855-4B9D-A50A-587150906F9C}"/>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textlink="">
      <xdr:nvSpPr>
        <xdr:cNvPr id="72" name="テキスト ボックス 71">
          <a:extLst>
            <a:ext uri="{FF2B5EF4-FFF2-40B4-BE49-F238E27FC236}">
              <a16:creationId xmlns:a16="http://schemas.microsoft.com/office/drawing/2014/main" id="{8E40CA03-6460-49BC-A462-C937F0F4089C}"/>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textlink="">
      <xdr:nvSpPr>
        <xdr:cNvPr id="73" name="楕円 72">
          <a:extLst>
            <a:ext uri="{FF2B5EF4-FFF2-40B4-BE49-F238E27FC236}">
              <a16:creationId xmlns:a16="http://schemas.microsoft.com/office/drawing/2014/main" id="{0DAE170E-16C2-41DD-B82A-337925A43A04}"/>
            </a:ext>
          </a:extLst>
        </xdr:cNvPr>
        <xdr:cNvSpPr/>
      </xdr:nvSpPr>
      <xdr:spPr>
        <a:xfrm>
          <a:off x="403606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163847</xdr:rowOff>
    </xdr:from>
    <xdr:ext cx="405111" cy="259045"/>
    <xdr:sp textlink="">
      <xdr:nvSpPr>
        <xdr:cNvPr id="74" name="【道路】&#10;有形固定資産減価償却率該当値テキスト">
          <a:extLst>
            <a:ext uri="{FF2B5EF4-FFF2-40B4-BE49-F238E27FC236}">
              <a16:creationId xmlns:a16="http://schemas.microsoft.com/office/drawing/2014/main" id="{7F5981AF-FA41-48F3-9BA1-6F31318B4093}"/>
            </a:ext>
          </a:extLst>
        </xdr:cNvPr>
        <xdr:cNvSpPr txBox="1"/>
      </xdr:nvSpPr>
      <xdr:spPr>
        <a:xfrm>
          <a:off x="4124960" y="636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6350</xdr:rowOff>
    </xdr:from>
    <xdr:to>
      <xdr:col>20</xdr:col>
      <xdr:colOff>38100</xdr:colOff>
      <xdr:row>38</xdr:row>
      <xdr:rowOff>107950</xdr:rowOff>
    </xdr:to>
    <xdr:sp textlink="">
      <xdr:nvSpPr>
        <xdr:cNvPr id="75" name="楕円 74">
          <a:extLst>
            <a:ext uri="{FF2B5EF4-FFF2-40B4-BE49-F238E27FC236}">
              <a16:creationId xmlns:a16="http://schemas.microsoft.com/office/drawing/2014/main" id="{F3773DA9-9BE9-4E8B-89C6-8B529B0B0625}"/>
            </a:ext>
          </a:extLst>
        </xdr:cNvPr>
        <xdr:cNvSpPr/>
      </xdr:nvSpPr>
      <xdr:spPr>
        <a:xfrm>
          <a:off x="3312160" y="63766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57150</xdr:rowOff>
    </xdr:from>
    <xdr:to>
      <xdr:col>24</xdr:col>
      <xdr:colOff>63500</xdr:colOff>
      <xdr:row>38</xdr:row>
      <xdr:rowOff>64770</xdr:rowOff>
    </xdr:to>
    <xdr:cxnSp macro="">
      <xdr:nvCxnSpPr>
        <xdr:cNvPr id="76" name="直線コネクタ 75">
          <a:extLst>
            <a:ext uri="{FF2B5EF4-FFF2-40B4-BE49-F238E27FC236}">
              <a16:creationId xmlns:a16="http://schemas.microsoft.com/office/drawing/2014/main" id="{CEE6A247-542D-45C2-B128-6D3F1F96B168}"/>
            </a:ext>
          </a:extLst>
        </xdr:cNvPr>
        <xdr:cNvCxnSpPr/>
      </xdr:nvCxnSpPr>
      <xdr:spPr>
        <a:xfrm>
          <a:off x="3355340" y="6427470"/>
          <a:ext cx="7315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147320</xdr:rowOff>
    </xdr:from>
    <xdr:to>
      <xdr:col>15</xdr:col>
      <xdr:colOff>101600</xdr:colOff>
      <xdr:row>38</xdr:row>
      <xdr:rowOff>77470</xdr:rowOff>
    </xdr:to>
    <xdr:sp textlink="">
      <xdr:nvSpPr>
        <xdr:cNvPr id="77" name="楕円 76">
          <a:extLst>
            <a:ext uri="{FF2B5EF4-FFF2-40B4-BE49-F238E27FC236}">
              <a16:creationId xmlns:a16="http://schemas.microsoft.com/office/drawing/2014/main" id="{C3789A00-B00A-4B70-BF76-5BE0C89CC2C8}"/>
            </a:ext>
          </a:extLst>
        </xdr:cNvPr>
        <xdr:cNvSpPr/>
      </xdr:nvSpPr>
      <xdr:spPr>
        <a:xfrm>
          <a:off x="2514600" y="6350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26670</xdr:rowOff>
    </xdr:from>
    <xdr:to>
      <xdr:col>19</xdr:col>
      <xdr:colOff>177800</xdr:colOff>
      <xdr:row>38</xdr:row>
      <xdr:rowOff>57150</xdr:rowOff>
    </xdr:to>
    <xdr:cxnSp macro="">
      <xdr:nvCxnSpPr>
        <xdr:cNvPr id="78" name="直線コネクタ 77">
          <a:extLst>
            <a:ext uri="{FF2B5EF4-FFF2-40B4-BE49-F238E27FC236}">
              <a16:creationId xmlns:a16="http://schemas.microsoft.com/office/drawing/2014/main" id="{40B57F7B-4C9D-4750-BD1F-F34A6A094C75}"/>
            </a:ext>
          </a:extLst>
        </xdr:cNvPr>
        <xdr:cNvCxnSpPr/>
      </xdr:nvCxnSpPr>
      <xdr:spPr>
        <a:xfrm>
          <a:off x="2565400" y="6396990"/>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120650</xdr:rowOff>
    </xdr:from>
    <xdr:to>
      <xdr:col>10</xdr:col>
      <xdr:colOff>165100</xdr:colOff>
      <xdr:row>38</xdr:row>
      <xdr:rowOff>50800</xdr:rowOff>
    </xdr:to>
    <xdr:sp textlink="">
      <xdr:nvSpPr>
        <xdr:cNvPr id="79" name="楕円 78">
          <a:extLst>
            <a:ext uri="{FF2B5EF4-FFF2-40B4-BE49-F238E27FC236}">
              <a16:creationId xmlns:a16="http://schemas.microsoft.com/office/drawing/2014/main" id="{4576A98F-F606-4D73-9D9E-21D4447DB92F}"/>
            </a:ext>
          </a:extLst>
        </xdr:cNvPr>
        <xdr:cNvSpPr/>
      </xdr:nvSpPr>
      <xdr:spPr>
        <a:xfrm>
          <a:off x="1739900" y="6323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0</xdr:rowOff>
    </xdr:from>
    <xdr:to>
      <xdr:col>15</xdr:col>
      <xdr:colOff>50800</xdr:colOff>
      <xdr:row>38</xdr:row>
      <xdr:rowOff>26670</xdr:rowOff>
    </xdr:to>
    <xdr:cxnSp macro="">
      <xdr:nvCxnSpPr>
        <xdr:cNvPr id="80" name="直線コネクタ 79">
          <a:extLst>
            <a:ext uri="{FF2B5EF4-FFF2-40B4-BE49-F238E27FC236}">
              <a16:creationId xmlns:a16="http://schemas.microsoft.com/office/drawing/2014/main" id="{CFF0FC1B-90FF-4638-9EDC-438229C694C0}"/>
            </a:ext>
          </a:extLst>
        </xdr:cNvPr>
        <xdr:cNvCxnSpPr/>
      </xdr:nvCxnSpPr>
      <xdr:spPr>
        <a:xfrm>
          <a:off x="1790700" y="6370320"/>
          <a:ext cx="7747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101600</xdr:rowOff>
    </xdr:from>
    <xdr:to>
      <xdr:col>6</xdr:col>
      <xdr:colOff>38100</xdr:colOff>
      <xdr:row>38</xdr:row>
      <xdr:rowOff>31750</xdr:rowOff>
    </xdr:to>
    <xdr:sp textlink="">
      <xdr:nvSpPr>
        <xdr:cNvPr id="81" name="楕円 80">
          <a:extLst>
            <a:ext uri="{FF2B5EF4-FFF2-40B4-BE49-F238E27FC236}">
              <a16:creationId xmlns:a16="http://schemas.microsoft.com/office/drawing/2014/main" id="{CDEB9C3E-32D5-4D69-88D5-774AD7AE766F}"/>
            </a:ext>
          </a:extLst>
        </xdr:cNvPr>
        <xdr:cNvSpPr/>
      </xdr:nvSpPr>
      <xdr:spPr>
        <a:xfrm>
          <a:off x="965200" y="63042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152400</xdr:rowOff>
    </xdr:from>
    <xdr:to>
      <xdr:col>10</xdr:col>
      <xdr:colOff>114300</xdr:colOff>
      <xdr:row>38</xdr:row>
      <xdr:rowOff>0</xdr:rowOff>
    </xdr:to>
    <xdr:cxnSp macro="">
      <xdr:nvCxnSpPr>
        <xdr:cNvPr id="82" name="直線コネクタ 81">
          <a:extLst>
            <a:ext uri="{FF2B5EF4-FFF2-40B4-BE49-F238E27FC236}">
              <a16:creationId xmlns:a16="http://schemas.microsoft.com/office/drawing/2014/main" id="{797C4BBE-ED39-4A2C-AF24-800E7EB0B0FC}"/>
            </a:ext>
          </a:extLst>
        </xdr:cNvPr>
        <xdr:cNvCxnSpPr/>
      </xdr:nvCxnSpPr>
      <xdr:spPr>
        <a:xfrm>
          <a:off x="1008380" y="6355080"/>
          <a:ext cx="7823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116857</xdr:rowOff>
    </xdr:from>
    <xdr:ext cx="405111" cy="259045"/>
    <xdr:sp textlink="">
      <xdr:nvSpPr>
        <xdr:cNvPr id="83" name="n_1aveValue【道路】&#10;有形固定資産減価償却率">
          <a:extLst>
            <a:ext uri="{FF2B5EF4-FFF2-40B4-BE49-F238E27FC236}">
              <a16:creationId xmlns:a16="http://schemas.microsoft.com/office/drawing/2014/main" id="{889DCE54-124C-4933-B486-40F39091820E}"/>
            </a:ext>
          </a:extLst>
        </xdr:cNvPr>
        <xdr:cNvSpPr txBox="1"/>
      </xdr:nvSpPr>
      <xdr:spPr>
        <a:xfrm>
          <a:off x="317056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97172</xdr:rowOff>
    </xdr:from>
    <xdr:ext cx="405111" cy="259045"/>
    <xdr:sp textlink="">
      <xdr:nvSpPr>
        <xdr:cNvPr id="84" name="n_2aveValue【道路】&#10;有形固定資産減価償却率">
          <a:extLst>
            <a:ext uri="{FF2B5EF4-FFF2-40B4-BE49-F238E27FC236}">
              <a16:creationId xmlns:a16="http://schemas.microsoft.com/office/drawing/2014/main" id="{A1CD9C8C-6F16-40DC-89AE-7D6E8D883EA4}"/>
            </a:ext>
          </a:extLst>
        </xdr:cNvPr>
        <xdr:cNvSpPr txBox="1"/>
      </xdr:nvSpPr>
      <xdr:spPr>
        <a:xfrm>
          <a:off x="2385704" y="646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68597</xdr:rowOff>
    </xdr:from>
    <xdr:ext cx="405111" cy="259045"/>
    <xdr:sp textlink="">
      <xdr:nvSpPr>
        <xdr:cNvPr id="85" name="n_3aveValue【道路】&#10;有形固定資産減価償却率">
          <a:extLst>
            <a:ext uri="{FF2B5EF4-FFF2-40B4-BE49-F238E27FC236}">
              <a16:creationId xmlns:a16="http://schemas.microsoft.com/office/drawing/2014/main" id="{931D9719-42AE-4673-ABF2-D636EEEAC657}"/>
            </a:ext>
          </a:extLst>
        </xdr:cNvPr>
        <xdr:cNvSpPr txBox="1"/>
      </xdr:nvSpPr>
      <xdr:spPr>
        <a:xfrm>
          <a:off x="161100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34307</xdr:rowOff>
    </xdr:from>
    <xdr:ext cx="405111" cy="259045"/>
    <xdr:sp textlink="">
      <xdr:nvSpPr>
        <xdr:cNvPr id="86" name="n_4aveValue【道路】&#10;有形固定資産減価償却率">
          <a:extLst>
            <a:ext uri="{FF2B5EF4-FFF2-40B4-BE49-F238E27FC236}">
              <a16:creationId xmlns:a16="http://schemas.microsoft.com/office/drawing/2014/main" id="{2B98FF89-8F3C-43B2-A1E6-DA69EA1FA596}"/>
            </a:ext>
          </a:extLst>
        </xdr:cNvPr>
        <xdr:cNvSpPr txBox="1"/>
      </xdr:nvSpPr>
      <xdr:spPr>
        <a:xfrm>
          <a:off x="83630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99077</xdr:rowOff>
    </xdr:from>
    <xdr:ext cx="405111" cy="259045"/>
    <xdr:sp textlink="">
      <xdr:nvSpPr>
        <xdr:cNvPr id="87" name="n_1mainValue【道路】&#10;有形固定資産減価償却率">
          <a:extLst>
            <a:ext uri="{FF2B5EF4-FFF2-40B4-BE49-F238E27FC236}">
              <a16:creationId xmlns:a16="http://schemas.microsoft.com/office/drawing/2014/main" id="{9F080429-F14D-4B10-B244-B089C4F11C36}"/>
            </a:ext>
          </a:extLst>
        </xdr:cNvPr>
        <xdr:cNvSpPr txBox="1"/>
      </xdr:nvSpPr>
      <xdr:spPr>
        <a:xfrm>
          <a:off x="317056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93997</xdr:rowOff>
    </xdr:from>
    <xdr:ext cx="405111" cy="259045"/>
    <xdr:sp textlink="">
      <xdr:nvSpPr>
        <xdr:cNvPr id="88" name="n_2mainValue【道路】&#10;有形固定資産減価償却率">
          <a:extLst>
            <a:ext uri="{FF2B5EF4-FFF2-40B4-BE49-F238E27FC236}">
              <a16:creationId xmlns:a16="http://schemas.microsoft.com/office/drawing/2014/main" id="{CF529CC3-69A8-4B66-B20C-55A47FE54A3F}"/>
            </a:ext>
          </a:extLst>
        </xdr:cNvPr>
        <xdr:cNvSpPr txBox="1"/>
      </xdr:nvSpPr>
      <xdr:spPr>
        <a:xfrm>
          <a:off x="238570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67327</xdr:rowOff>
    </xdr:from>
    <xdr:ext cx="405111" cy="259045"/>
    <xdr:sp textlink="">
      <xdr:nvSpPr>
        <xdr:cNvPr id="89" name="n_3mainValue【道路】&#10;有形固定資産減価償却率">
          <a:extLst>
            <a:ext uri="{FF2B5EF4-FFF2-40B4-BE49-F238E27FC236}">
              <a16:creationId xmlns:a16="http://schemas.microsoft.com/office/drawing/2014/main" id="{167818D5-9EEE-4B9D-B66B-E7E8645611B5}"/>
            </a:ext>
          </a:extLst>
        </xdr:cNvPr>
        <xdr:cNvSpPr txBox="1"/>
      </xdr:nvSpPr>
      <xdr:spPr>
        <a:xfrm>
          <a:off x="161100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48277</xdr:rowOff>
    </xdr:from>
    <xdr:ext cx="405111" cy="259045"/>
    <xdr:sp textlink="">
      <xdr:nvSpPr>
        <xdr:cNvPr id="90" name="n_4mainValue【道路】&#10;有形固定資産減価償却率">
          <a:extLst>
            <a:ext uri="{FF2B5EF4-FFF2-40B4-BE49-F238E27FC236}">
              <a16:creationId xmlns:a16="http://schemas.microsoft.com/office/drawing/2014/main" id="{AC738BB5-64AA-4FDE-B8F9-01B77B399086}"/>
            </a:ext>
          </a:extLst>
        </xdr:cNvPr>
        <xdr:cNvSpPr txBox="1"/>
      </xdr:nvSpPr>
      <xdr:spPr>
        <a:xfrm>
          <a:off x="83630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textlink="">
      <xdr:nvSpPr>
        <xdr:cNvPr id="91" name="正方形/長方形 90">
          <a:extLst>
            <a:ext uri="{FF2B5EF4-FFF2-40B4-BE49-F238E27FC236}">
              <a16:creationId xmlns:a16="http://schemas.microsoft.com/office/drawing/2014/main" id="{E3F4AF33-D5C6-4626-92E2-B3300FCC8AFE}"/>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textlink="">
      <xdr:nvSpPr>
        <xdr:cNvPr id="92" name="正方形/長方形 91">
          <a:extLst>
            <a:ext uri="{FF2B5EF4-FFF2-40B4-BE49-F238E27FC236}">
              <a16:creationId xmlns:a16="http://schemas.microsoft.com/office/drawing/2014/main" id="{9026072B-4BC6-4759-AD8B-D4BBD1485B39}"/>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textlink="">
      <xdr:nvSpPr>
        <xdr:cNvPr id="93" name="正方形/長方形 92">
          <a:extLst>
            <a:ext uri="{FF2B5EF4-FFF2-40B4-BE49-F238E27FC236}">
              <a16:creationId xmlns:a16="http://schemas.microsoft.com/office/drawing/2014/main" id="{6F19942A-3749-44D9-B71E-9A341BEF1815}"/>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textlink="">
      <xdr:nvSpPr>
        <xdr:cNvPr id="94" name="正方形/長方形 93">
          <a:extLst>
            <a:ext uri="{FF2B5EF4-FFF2-40B4-BE49-F238E27FC236}">
              <a16:creationId xmlns:a16="http://schemas.microsoft.com/office/drawing/2014/main" id="{E6E340DE-43F2-44A9-9C30-402A3FAED5BA}"/>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textlink="">
      <xdr:nvSpPr>
        <xdr:cNvPr id="95" name="正方形/長方形 94">
          <a:extLst>
            <a:ext uri="{FF2B5EF4-FFF2-40B4-BE49-F238E27FC236}">
              <a16:creationId xmlns:a16="http://schemas.microsoft.com/office/drawing/2014/main" id="{EF139B0B-312B-438D-A540-E5E419AC9B48}"/>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textlink="">
      <xdr:nvSpPr>
        <xdr:cNvPr id="96" name="正方形/長方形 95">
          <a:extLst>
            <a:ext uri="{FF2B5EF4-FFF2-40B4-BE49-F238E27FC236}">
              <a16:creationId xmlns:a16="http://schemas.microsoft.com/office/drawing/2014/main" id="{B9804184-8521-4E6A-A551-38848D2D6957}"/>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textlink="">
      <xdr:nvSpPr>
        <xdr:cNvPr id="97" name="正方形/長方形 96">
          <a:extLst>
            <a:ext uri="{FF2B5EF4-FFF2-40B4-BE49-F238E27FC236}">
              <a16:creationId xmlns:a16="http://schemas.microsoft.com/office/drawing/2014/main" id="{BBB889A8-AB24-42B5-AEBE-E990D40229D8}"/>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textlink="">
      <xdr:nvSpPr>
        <xdr:cNvPr id="98" name="正方形/長方形 97">
          <a:extLst>
            <a:ext uri="{FF2B5EF4-FFF2-40B4-BE49-F238E27FC236}">
              <a16:creationId xmlns:a16="http://schemas.microsoft.com/office/drawing/2014/main" id="{5D2A6DB1-219D-4EE4-969A-71E69F952A72}"/>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textlink="">
      <xdr:nvSpPr>
        <xdr:cNvPr id="99" name="テキスト ボックス 98">
          <a:extLst>
            <a:ext uri="{FF2B5EF4-FFF2-40B4-BE49-F238E27FC236}">
              <a16:creationId xmlns:a16="http://schemas.microsoft.com/office/drawing/2014/main" id="{DE87D1DB-CCAE-466A-90FE-8530F917041C}"/>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A4C2AF43-3AD0-4CE9-A81B-F946634727FF}"/>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41506C1E-3CC0-4A24-8A07-97722E787F06}"/>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textlink="">
      <xdr:nvSpPr>
        <xdr:cNvPr id="102" name="テキスト ボックス 101">
          <a:extLst>
            <a:ext uri="{FF2B5EF4-FFF2-40B4-BE49-F238E27FC236}">
              <a16:creationId xmlns:a16="http://schemas.microsoft.com/office/drawing/2014/main" id="{B6383A93-77D2-4391-9B88-8DC6418BF206}"/>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AD0E75E4-036F-44F4-AFB2-A8180A29DC1B}"/>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textlink="">
      <xdr:nvSpPr>
        <xdr:cNvPr id="104" name="テキスト ボックス 103">
          <a:extLst>
            <a:ext uri="{FF2B5EF4-FFF2-40B4-BE49-F238E27FC236}">
              <a16:creationId xmlns:a16="http://schemas.microsoft.com/office/drawing/2014/main" id="{76A4F713-B6C5-4160-B51D-F7B002AAFE4E}"/>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F7BD9659-0BA3-468E-8841-0C88C4E5ADE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textlink="">
      <xdr:nvSpPr>
        <xdr:cNvPr id="106" name="テキスト ボックス 105">
          <a:extLst>
            <a:ext uri="{FF2B5EF4-FFF2-40B4-BE49-F238E27FC236}">
              <a16:creationId xmlns:a16="http://schemas.microsoft.com/office/drawing/2014/main" id="{410A6033-74BE-4B1C-9D47-7A9E9F5BB089}"/>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F5DE8D1A-51C9-42F3-BD2D-F013ADFD6529}"/>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textlink="">
      <xdr:nvSpPr>
        <xdr:cNvPr id="108" name="テキスト ボックス 107">
          <a:extLst>
            <a:ext uri="{FF2B5EF4-FFF2-40B4-BE49-F238E27FC236}">
              <a16:creationId xmlns:a16="http://schemas.microsoft.com/office/drawing/2014/main" id="{C62D7187-326C-49D7-8C9B-BF31E26D0800}"/>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A536D3A5-31E8-49D8-9876-C9B45ECB3DE1}"/>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textlink="">
      <xdr:nvSpPr>
        <xdr:cNvPr id="110" name="テキスト ボックス 109">
          <a:extLst>
            <a:ext uri="{FF2B5EF4-FFF2-40B4-BE49-F238E27FC236}">
              <a16:creationId xmlns:a16="http://schemas.microsoft.com/office/drawing/2014/main" id="{8C140357-2B14-4FBD-9AD8-0143758EA66B}"/>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79433AEF-5CC8-4DC6-85DF-825A5466239F}"/>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textlink="">
      <xdr:nvSpPr>
        <xdr:cNvPr id="112" name="テキスト ボックス 111">
          <a:extLst>
            <a:ext uri="{FF2B5EF4-FFF2-40B4-BE49-F238E27FC236}">
              <a16:creationId xmlns:a16="http://schemas.microsoft.com/office/drawing/2014/main" id="{E38C144B-955A-454F-BE3E-2AC2326D125D}"/>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textlink="">
      <xdr:nvSpPr>
        <xdr:cNvPr id="113" name="【道路】&#10;一人当たり延長グラフ枠">
          <a:extLst>
            <a:ext uri="{FF2B5EF4-FFF2-40B4-BE49-F238E27FC236}">
              <a16:creationId xmlns:a16="http://schemas.microsoft.com/office/drawing/2014/main" id="{275A28A9-E9E4-47D5-8A48-E112FA633D1B}"/>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111557</xdr:rowOff>
    </xdr:from>
    <xdr:to>
      <xdr:col>54</xdr:col>
      <xdr:colOff>189865</xdr:colOff>
      <xdr:row>41</xdr:row>
      <xdr:rowOff>122339</xdr:rowOff>
    </xdr:to>
    <xdr:cxnSp macro="">
      <xdr:nvCxnSpPr>
        <xdr:cNvPr id="114" name="直線コネクタ 113">
          <a:extLst>
            <a:ext uri="{FF2B5EF4-FFF2-40B4-BE49-F238E27FC236}">
              <a16:creationId xmlns:a16="http://schemas.microsoft.com/office/drawing/2014/main" id="{F12E4A5D-7604-4F92-874F-364494227420}"/>
            </a:ext>
          </a:extLst>
        </xdr:cNvPr>
        <xdr:cNvCxnSpPr/>
      </xdr:nvCxnSpPr>
      <xdr:spPr>
        <a:xfrm flipV="1">
          <a:off x="9219565" y="5811317"/>
          <a:ext cx="0" cy="1184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126166</xdr:rowOff>
    </xdr:from>
    <xdr:ext cx="469744" cy="259045"/>
    <xdr:sp textlink="">
      <xdr:nvSpPr>
        <xdr:cNvPr id="115" name="【道路】&#10;一人当たり延長最小値テキスト">
          <a:extLst>
            <a:ext uri="{FF2B5EF4-FFF2-40B4-BE49-F238E27FC236}">
              <a16:creationId xmlns:a16="http://schemas.microsoft.com/office/drawing/2014/main" id="{236A3AF2-E769-46B7-8CBF-C1AA27E662AC}"/>
            </a:ext>
          </a:extLst>
        </xdr:cNvPr>
        <xdr:cNvSpPr txBox="1"/>
      </xdr:nvSpPr>
      <xdr:spPr>
        <a:xfrm>
          <a:off x="9258300" y="6999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122339</xdr:rowOff>
    </xdr:from>
    <xdr:to>
      <xdr:col>55</xdr:col>
      <xdr:colOff>88900</xdr:colOff>
      <xdr:row>41</xdr:row>
      <xdr:rowOff>122339</xdr:rowOff>
    </xdr:to>
    <xdr:cxnSp macro="">
      <xdr:nvCxnSpPr>
        <xdr:cNvPr id="116" name="直線コネクタ 115">
          <a:extLst>
            <a:ext uri="{FF2B5EF4-FFF2-40B4-BE49-F238E27FC236}">
              <a16:creationId xmlns:a16="http://schemas.microsoft.com/office/drawing/2014/main" id="{67C305EF-93D1-458A-B789-0A4ADE8DCEFA}"/>
            </a:ext>
          </a:extLst>
        </xdr:cNvPr>
        <xdr:cNvCxnSpPr/>
      </xdr:nvCxnSpPr>
      <xdr:spPr>
        <a:xfrm>
          <a:off x="9154160" y="69955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58234</xdr:rowOff>
    </xdr:from>
    <xdr:ext cx="534377" cy="259045"/>
    <xdr:sp textlink="">
      <xdr:nvSpPr>
        <xdr:cNvPr id="117" name="【道路】&#10;一人当たり延長最大値テキスト">
          <a:extLst>
            <a:ext uri="{FF2B5EF4-FFF2-40B4-BE49-F238E27FC236}">
              <a16:creationId xmlns:a16="http://schemas.microsoft.com/office/drawing/2014/main" id="{9ACDD095-D3B5-458E-AE0D-8B246F731C77}"/>
            </a:ext>
          </a:extLst>
        </xdr:cNvPr>
        <xdr:cNvSpPr txBox="1"/>
      </xdr:nvSpPr>
      <xdr:spPr>
        <a:xfrm>
          <a:off x="9258300" y="559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111557</xdr:rowOff>
    </xdr:from>
    <xdr:to>
      <xdr:col>55</xdr:col>
      <xdr:colOff>88900</xdr:colOff>
      <xdr:row>34</xdr:row>
      <xdr:rowOff>111557</xdr:rowOff>
    </xdr:to>
    <xdr:cxnSp macro="">
      <xdr:nvCxnSpPr>
        <xdr:cNvPr id="118" name="直線コネクタ 117">
          <a:extLst>
            <a:ext uri="{FF2B5EF4-FFF2-40B4-BE49-F238E27FC236}">
              <a16:creationId xmlns:a16="http://schemas.microsoft.com/office/drawing/2014/main" id="{0A72989E-4510-4859-916C-62362BC69F57}"/>
            </a:ext>
          </a:extLst>
        </xdr:cNvPr>
        <xdr:cNvCxnSpPr/>
      </xdr:nvCxnSpPr>
      <xdr:spPr>
        <a:xfrm>
          <a:off x="9154160" y="58113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146613</xdr:rowOff>
    </xdr:from>
    <xdr:ext cx="469744" cy="259045"/>
    <xdr:sp textlink="">
      <xdr:nvSpPr>
        <xdr:cNvPr id="119" name="【道路】&#10;一人当たり延長平均値テキスト">
          <a:extLst>
            <a:ext uri="{FF2B5EF4-FFF2-40B4-BE49-F238E27FC236}">
              <a16:creationId xmlns:a16="http://schemas.microsoft.com/office/drawing/2014/main" id="{1B5EDEE2-6155-486D-83DE-46307C71A53B}"/>
            </a:ext>
          </a:extLst>
        </xdr:cNvPr>
        <xdr:cNvSpPr txBox="1"/>
      </xdr:nvSpPr>
      <xdr:spPr>
        <a:xfrm>
          <a:off x="9258300" y="6516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123736</xdr:rowOff>
    </xdr:from>
    <xdr:to>
      <xdr:col>55</xdr:col>
      <xdr:colOff>50800</xdr:colOff>
      <xdr:row>40</xdr:row>
      <xdr:rowOff>53886</xdr:rowOff>
    </xdr:to>
    <xdr:sp textlink="">
      <xdr:nvSpPr>
        <xdr:cNvPr id="120" name="フローチャート: 判断 119">
          <a:extLst>
            <a:ext uri="{FF2B5EF4-FFF2-40B4-BE49-F238E27FC236}">
              <a16:creationId xmlns:a16="http://schemas.microsoft.com/office/drawing/2014/main" id="{C4D6F83F-A2C0-40B2-8F16-09345E1A0BF9}"/>
            </a:ext>
          </a:extLst>
        </xdr:cNvPr>
        <xdr:cNvSpPr/>
      </xdr:nvSpPr>
      <xdr:spPr>
        <a:xfrm>
          <a:off x="9192260" y="66616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136576</xdr:rowOff>
    </xdr:from>
    <xdr:to>
      <xdr:col>50</xdr:col>
      <xdr:colOff>165100</xdr:colOff>
      <xdr:row>40</xdr:row>
      <xdr:rowOff>66726</xdr:rowOff>
    </xdr:to>
    <xdr:sp textlink="">
      <xdr:nvSpPr>
        <xdr:cNvPr id="121" name="フローチャート: 判断 120">
          <a:extLst>
            <a:ext uri="{FF2B5EF4-FFF2-40B4-BE49-F238E27FC236}">
              <a16:creationId xmlns:a16="http://schemas.microsoft.com/office/drawing/2014/main" id="{1C7793BA-3829-4FF0-AD82-C25BBD186C94}"/>
            </a:ext>
          </a:extLst>
        </xdr:cNvPr>
        <xdr:cNvSpPr/>
      </xdr:nvSpPr>
      <xdr:spPr>
        <a:xfrm>
          <a:off x="8445500" y="66745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153264</xdr:rowOff>
    </xdr:from>
    <xdr:to>
      <xdr:col>46</xdr:col>
      <xdr:colOff>38100</xdr:colOff>
      <xdr:row>40</xdr:row>
      <xdr:rowOff>83414</xdr:rowOff>
    </xdr:to>
    <xdr:sp textlink="">
      <xdr:nvSpPr>
        <xdr:cNvPr id="122" name="フローチャート: 判断 121">
          <a:extLst>
            <a:ext uri="{FF2B5EF4-FFF2-40B4-BE49-F238E27FC236}">
              <a16:creationId xmlns:a16="http://schemas.microsoft.com/office/drawing/2014/main" id="{03D1F26D-1503-4A74-85A1-1C5B941FA638}"/>
            </a:ext>
          </a:extLst>
        </xdr:cNvPr>
        <xdr:cNvSpPr/>
      </xdr:nvSpPr>
      <xdr:spPr>
        <a:xfrm>
          <a:off x="7670800" y="66912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137605</xdr:rowOff>
    </xdr:from>
    <xdr:to>
      <xdr:col>41</xdr:col>
      <xdr:colOff>101600</xdr:colOff>
      <xdr:row>40</xdr:row>
      <xdr:rowOff>67755</xdr:rowOff>
    </xdr:to>
    <xdr:sp textlink="">
      <xdr:nvSpPr>
        <xdr:cNvPr id="123" name="フローチャート: 判断 122">
          <a:extLst>
            <a:ext uri="{FF2B5EF4-FFF2-40B4-BE49-F238E27FC236}">
              <a16:creationId xmlns:a16="http://schemas.microsoft.com/office/drawing/2014/main" id="{E7CEE7CE-EBE7-4D4F-BE31-37BDB24B6E26}"/>
            </a:ext>
          </a:extLst>
        </xdr:cNvPr>
        <xdr:cNvSpPr/>
      </xdr:nvSpPr>
      <xdr:spPr>
        <a:xfrm>
          <a:off x="6873240" y="66755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135699</xdr:rowOff>
    </xdr:from>
    <xdr:to>
      <xdr:col>36</xdr:col>
      <xdr:colOff>165100</xdr:colOff>
      <xdr:row>40</xdr:row>
      <xdr:rowOff>65849</xdr:rowOff>
    </xdr:to>
    <xdr:sp textlink="">
      <xdr:nvSpPr>
        <xdr:cNvPr id="124" name="フローチャート: 判断 123">
          <a:extLst>
            <a:ext uri="{FF2B5EF4-FFF2-40B4-BE49-F238E27FC236}">
              <a16:creationId xmlns:a16="http://schemas.microsoft.com/office/drawing/2014/main" id="{6AA631A6-B400-4884-A67C-A1F24832264A}"/>
            </a:ext>
          </a:extLst>
        </xdr:cNvPr>
        <xdr:cNvSpPr/>
      </xdr:nvSpPr>
      <xdr:spPr>
        <a:xfrm>
          <a:off x="6098540" y="66736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textlink="">
      <xdr:nvSpPr>
        <xdr:cNvPr id="125" name="テキスト ボックス 124">
          <a:extLst>
            <a:ext uri="{FF2B5EF4-FFF2-40B4-BE49-F238E27FC236}">
              <a16:creationId xmlns:a16="http://schemas.microsoft.com/office/drawing/2014/main" id="{8EC9322A-A06B-444A-B8EA-ABF865C6BC3B}"/>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textlink="">
      <xdr:nvSpPr>
        <xdr:cNvPr id="126" name="テキスト ボックス 125">
          <a:extLst>
            <a:ext uri="{FF2B5EF4-FFF2-40B4-BE49-F238E27FC236}">
              <a16:creationId xmlns:a16="http://schemas.microsoft.com/office/drawing/2014/main" id="{7EBA623A-814F-4E43-B520-C33392D60C8C}"/>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textlink="">
      <xdr:nvSpPr>
        <xdr:cNvPr id="127" name="テキスト ボックス 126">
          <a:extLst>
            <a:ext uri="{FF2B5EF4-FFF2-40B4-BE49-F238E27FC236}">
              <a16:creationId xmlns:a16="http://schemas.microsoft.com/office/drawing/2014/main" id="{D6CBF560-D706-45BF-9038-1E1CA56B03F4}"/>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textlink="">
      <xdr:nvSpPr>
        <xdr:cNvPr id="128" name="テキスト ボックス 127">
          <a:extLst>
            <a:ext uri="{FF2B5EF4-FFF2-40B4-BE49-F238E27FC236}">
              <a16:creationId xmlns:a16="http://schemas.microsoft.com/office/drawing/2014/main" id="{1DA2FBF6-0C99-446B-ADBB-70AB70BFDC0C}"/>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textlink="">
      <xdr:nvSpPr>
        <xdr:cNvPr id="129" name="テキスト ボックス 128">
          <a:extLst>
            <a:ext uri="{FF2B5EF4-FFF2-40B4-BE49-F238E27FC236}">
              <a16:creationId xmlns:a16="http://schemas.microsoft.com/office/drawing/2014/main" id="{781D8068-BFF9-422D-B6ED-A244924955E8}"/>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19647</xdr:rowOff>
    </xdr:from>
    <xdr:to>
      <xdr:col>55</xdr:col>
      <xdr:colOff>50800</xdr:colOff>
      <xdr:row>41</xdr:row>
      <xdr:rowOff>121247</xdr:rowOff>
    </xdr:to>
    <xdr:sp textlink="">
      <xdr:nvSpPr>
        <xdr:cNvPr id="130" name="楕円 129">
          <a:extLst>
            <a:ext uri="{FF2B5EF4-FFF2-40B4-BE49-F238E27FC236}">
              <a16:creationId xmlns:a16="http://schemas.microsoft.com/office/drawing/2014/main" id="{65B5E6AE-B522-4E70-BB86-65C7812C0EA3}"/>
            </a:ext>
          </a:extLst>
        </xdr:cNvPr>
        <xdr:cNvSpPr/>
      </xdr:nvSpPr>
      <xdr:spPr>
        <a:xfrm>
          <a:off x="9192260" y="689288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106024</xdr:rowOff>
    </xdr:from>
    <xdr:ext cx="469744" cy="259045"/>
    <xdr:sp textlink="">
      <xdr:nvSpPr>
        <xdr:cNvPr id="131" name="【道路】&#10;一人当たり延長該当値テキスト">
          <a:extLst>
            <a:ext uri="{FF2B5EF4-FFF2-40B4-BE49-F238E27FC236}">
              <a16:creationId xmlns:a16="http://schemas.microsoft.com/office/drawing/2014/main" id="{A74445EA-C7CA-4F51-AC80-25CAAAB5C794}"/>
            </a:ext>
          </a:extLst>
        </xdr:cNvPr>
        <xdr:cNvSpPr txBox="1"/>
      </xdr:nvSpPr>
      <xdr:spPr>
        <a:xfrm>
          <a:off x="9258300" y="681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22047</xdr:rowOff>
    </xdr:from>
    <xdr:to>
      <xdr:col>50</xdr:col>
      <xdr:colOff>165100</xdr:colOff>
      <xdr:row>41</xdr:row>
      <xdr:rowOff>123647</xdr:rowOff>
    </xdr:to>
    <xdr:sp textlink="">
      <xdr:nvSpPr>
        <xdr:cNvPr id="132" name="楕円 131">
          <a:extLst>
            <a:ext uri="{FF2B5EF4-FFF2-40B4-BE49-F238E27FC236}">
              <a16:creationId xmlns:a16="http://schemas.microsoft.com/office/drawing/2014/main" id="{CAF3DA01-F090-4598-8354-21DB66CDCB01}"/>
            </a:ext>
          </a:extLst>
        </xdr:cNvPr>
        <xdr:cNvSpPr/>
      </xdr:nvSpPr>
      <xdr:spPr>
        <a:xfrm>
          <a:off x="8445500" y="689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70447</xdr:rowOff>
    </xdr:from>
    <xdr:to>
      <xdr:col>55</xdr:col>
      <xdr:colOff>0</xdr:colOff>
      <xdr:row>41</xdr:row>
      <xdr:rowOff>72847</xdr:rowOff>
    </xdr:to>
    <xdr:cxnSp macro="">
      <xdr:nvCxnSpPr>
        <xdr:cNvPr id="133" name="直線コネクタ 132">
          <a:extLst>
            <a:ext uri="{FF2B5EF4-FFF2-40B4-BE49-F238E27FC236}">
              <a16:creationId xmlns:a16="http://schemas.microsoft.com/office/drawing/2014/main" id="{21CCDDF9-BF25-4D6A-B21C-83EC25D2A518}"/>
            </a:ext>
          </a:extLst>
        </xdr:cNvPr>
        <xdr:cNvCxnSpPr/>
      </xdr:nvCxnSpPr>
      <xdr:spPr>
        <a:xfrm flipV="1">
          <a:off x="8496300" y="6943687"/>
          <a:ext cx="7239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23228</xdr:rowOff>
    </xdr:from>
    <xdr:to>
      <xdr:col>46</xdr:col>
      <xdr:colOff>38100</xdr:colOff>
      <xdr:row>41</xdr:row>
      <xdr:rowOff>124828</xdr:rowOff>
    </xdr:to>
    <xdr:sp textlink="">
      <xdr:nvSpPr>
        <xdr:cNvPr id="134" name="楕円 133">
          <a:extLst>
            <a:ext uri="{FF2B5EF4-FFF2-40B4-BE49-F238E27FC236}">
              <a16:creationId xmlns:a16="http://schemas.microsoft.com/office/drawing/2014/main" id="{862D378B-19DC-4E03-84B8-ED37DC331B8D}"/>
            </a:ext>
          </a:extLst>
        </xdr:cNvPr>
        <xdr:cNvSpPr/>
      </xdr:nvSpPr>
      <xdr:spPr>
        <a:xfrm>
          <a:off x="7670800" y="689646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72847</xdr:rowOff>
    </xdr:from>
    <xdr:to>
      <xdr:col>50</xdr:col>
      <xdr:colOff>114300</xdr:colOff>
      <xdr:row>41</xdr:row>
      <xdr:rowOff>74028</xdr:rowOff>
    </xdr:to>
    <xdr:cxnSp macro="">
      <xdr:nvCxnSpPr>
        <xdr:cNvPr id="135" name="直線コネクタ 134">
          <a:extLst>
            <a:ext uri="{FF2B5EF4-FFF2-40B4-BE49-F238E27FC236}">
              <a16:creationId xmlns:a16="http://schemas.microsoft.com/office/drawing/2014/main" id="{1FDCB49C-92EF-4B03-81FD-8DEDF7F42BF0}"/>
            </a:ext>
          </a:extLst>
        </xdr:cNvPr>
        <xdr:cNvCxnSpPr/>
      </xdr:nvCxnSpPr>
      <xdr:spPr>
        <a:xfrm flipV="1">
          <a:off x="7713980" y="6946087"/>
          <a:ext cx="78232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25133</xdr:rowOff>
    </xdr:from>
    <xdr:to>
      <xdr:col>41</xdr:col>
      <xdr:colOff>101600</xdr:colOff>
      <xdr:row>41</xdr:row>
      <xdr:rowOff>126733</xdr:rowOff>
    </xdr:to>
    <xdr:sp textlink="">
      <xdr:nvSpPr>
        <xdr:cNvPr id="136" name="楕円 135">
          <a:extLst>
            <a:ext uri="{FF2B5EF4-FFF2-40B4-BE49-F238E27FC236}">
              <a16:creationId xmlns:a16="http://schemas.microsoft.com/office/drawing/2014/main" id="{9C73261F-D447-47C0-882C-EFAB7AF56FFF}"/>
            </a:ext>
          </a:extLst>
        </xdr:cNvPr>
        <xdr:cNvSpPr/>
      </xdr:nvSpPr>
      <xdr:spPr>
        <a:xfrm>
          <a:off x="6873240" y="689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74028</xdr:rowOff>
    </xdr:from>
    <xdr:to>
      <xdr:col>45</xdr:col>
      <xdr:colOff>177800</xdr:colOff>
      <xdr:row>41</xdr:row>
      <xdr:rowOff>75933</xdr:rowOff>
    </xdr:to>
    <xdr:cxnSp macro="">
      <xdr:nvCxnSpPr>
        <xdr:cNvPr id="137" name="直線コネクタ 136">
          <a:extLst>
            <a:ext uri="{FF2B5EF4-FFF2-40B4-BE49-F238E27FC236}">
              <a16:creationId xmlns:a16="http://schemas.microsoft.com/office/drawing/2014/main" id="{107C9C05-CB6C-4F5F-9855-3D39BAD009E8}"/>
            </a:ext>
          </a:extLst>
        </xdr:cNvPr>
        <xdr:cNvCxnSpPr/>
      </xdr:nvCxnSpPr>
      <xdr:spPr>
        <a:xfrm flipV="1">
          <a:off x="6924040" y="6947268"/>
          <a:ext cx="78994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27305</xdr:rowOff>
    </xdr:from>
    <xdr:to>
      <xdr:col>36</xdr:col>
      <xdr:colOff>165100</xdr:colOff>
      <xdr:row>41</xdr:row>
      <xdr:rowOff>128905</xdr:rowOff>
    </xdr:to>
    <xdr:sp textlink="">
      <xdr:nvSpPr>
        <xdr:cNvPr id="138" name="楕円 137">
          <a:extLst>
            <a:ext uri="{FF2B5EF4-FFF2-40B4-BE49-F238E27FC236}">
              <a16:creationId xmlns:a16="http://schemas.microsoft.com/office/drawing/2014/main" id="{1C58F89A-BF2A-4112-84BB-A0B2B5EB3D56}"/>
            </a:ext>
          </a:extLst>
        </xdr:cNvPr>
        <xdr:cNvSpPr/>
      </xdr:nvSpPr>
      <xdr:spPr>
        <a:xfrm>
          <a:off x="6098540" y="69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75933</xdr:rowOff>
    </xdr:from>
    <xdr:to>
      <xdr:col>41</xdr:col>
      <xdr:colOff>50800</xdr:colOff>
      <xdr:row>41</xdr:row>
      <xdr:rowOff>78105</xdr:rowOff>
    </xdr:to>
    <xdr:cxnSp macro="">
      <xdr:nvCxnSpPr>
        <xdr:cNvPr id="139" name="直線コネクタ 138">
          <a:extLst>
            <a:ext uri="{FF2B5EF4-FFF2-40B4-BE49-F238E27FC236}">
              <a16:creationId xmlns:a16="http://schemas.microsoft.com/office/drawing/2014/main" id="{EDF64797-49C5-4D16-AB00-C984155D48EC}"/>
            </a:ext>
          </a:extLst>
        </xdr:cNvPr>
        <xdr:cNvCxnSpPr/>
      </xdr:nvCxnSpPr>
      <xdr:spPr>
        <a:xfrm flipV="1">
          <a:off x="6149340" y="6949173"/>
          <a:ext cx="7747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83253</xdr:rowOff>
    </xdr:from>
    <xdr:ext cx="469744" cy="259045"/>
    <xdr:sp textlink="">
      <xdr:nvSpPr>
        <xdr:cNvPr id="140" name="n_1aveValue【道路】&#10;一人当たり延長">
          <a:extLst>
            <a:ext uri="{FF2B5EF4-FFF2-40B4-BE49-F238E27FC236}">
              <a16:creationId xmlns:a16="http://schemas.microsoft.com/office/drawing/2014/main" id="{DBD8C6CD-8D3C-4E70-8585-F086686FC4AA}"/>
            </a:ext>
          </a:extLst>
        </xdr:cNvPr>
        <xdr:cNvSpPr txBox="1"/>
      </xdr:nvSpPr>
      <xdr:spPr>
        <a:xfrm>
          <a:off x="8271587" y="645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99941</xdr:rowOff>
    </xdr:from>
    <xdr:ext cx="469744" cy="259045"/>
    <xdr:sp textlink="">
      <xdr:nvSpPr>
        <xdr:cNvPr id="141" name="n_2aveValue【道路】&#10;一人当たり延長">
          <a:extLst>
            <a:ext uri="{FF2B5EF4-FFF2-40B4-BE49-F238E27FC236}">
              <a16:creationId xmlns:a16="http://schemas.microsoft.com/office/drawing/2014/main" id="{031532D9-8D65-4025-9B55-6AA43E24FC9F}"/>
            </a:ext>
          </a:extLst>
        </xdr:cNvPr>
        <xdr:cNvSpPr txBox="1"/>
      </xdr:nvSpPr>
      <xdr:spPr>
        <a:xfrm>
          <a:off x="7509587" y="647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84282</xdr:rowOff>
    </xdr:from>
    <xdr:ext cx="469744" cy="259045"/>
    <xdr:sp textlink="">
      <xdr:nvSpPr>
        <xdr:cNvPr id="142" name="n_3aveValue【道路】&#10;一人当たり延長">
          <a:extLst>
            <a:ext uri="{FF2B5EF4-FFF2-40B4-BE49-F238E27FC236}">
              <a16:creationId xmlns:a16="http://schemas.microsoft.com/office/drawing/2014/main" id="{E1F8047F-5F52-4F64-9455-DFBAD20EC612}"/>
            </a:ext>
          </a:extLst>
        </xdr:cNvPr>
        <xdr:cNvSpPr txBox="1"/>
      </xdr:nvSpPr>
      <xdr:spPr>
        <a:xfrm>
          <a:off x="6712027" y="645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82376</xdr:rowOff>
    </xdr:from>
    <xdr:ext cx="469744" cy="259045"/>
    <xdr:sp textlink="">
      <xdr:nvSpPr>
        <xdr:cNvPr id="143" name="n_4aveValue【道路】&#10;一人当たり延長">
          <a:extLst>
            <a:ext uri="{FF2B5EF4-FFF2-40B4-BE49-F238E27FC236}">
              <a16:creationId xmlns:a16="http://schemas.microsoft.com/office/drawing/2014/main" id="{DE8E360B-0CF9-4773-80DC-7E8F388B4EE0}"/>
            </a:ext>
          </a:extLst>
        </xdr:cNvPr>
        <xdr:cNvSpPr txBox="1"/>
      </xdr:nvSpPr>
      <xdr:spPr>
        <a:xfrm>
          <a:off x="5937327" y="6452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114774</xdr:rowOff>
    </xdr:from>
    <xdr:ext cx="469744" cy="259045"/>
    <xdr:sp textlink="">
      <xdr:nvSpPr>
        <xdr:cNvPr id="144" name="n_1mainValue【道路】&#10;一人当たり延長">
          <a:extLst>
            <a:ext uri="{FF2B5EF4-FFF2-40B4-BE49-F238E27FC236}">
              <a16:creationId xmlns:a16="http://schemas.microsoft.com/office/drawing/2014/main" id="{40A8B74D-6AB1-4944-8729-35B05834158B}"/>
            </a:ext>
          </a:extLst>
        </xdr:cNvPr>
        <xdr:cNvSpPr txBox="1"/>
      </xdr:nvSpPr>
      <xdr:spPr>
        <a:xfrm>
          <a:off x="8271587" y="698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115955</xdr:rowOff>
    </xdr:from>
    <xdr:ext cx="469744" cy="259045"/>
    <xdr:sp textlink="">
      <xdr:nvSpPr>
        <xdr:cNvPr id="145" name="n_2mainValue【道路】&#10;一人当たり延長">
          <a:extLst>
            <a:ext uri="{FF2B5EF4-FFF2-40B4-BE49-F238E27FC236}">
              <a16:creationId xmlns:a16="http://schemas.microsoft.com/office/drawing/2014/main" id="{AD96A35A-04CE-46DF-AB16-A2DDAB8BD0A3}"/>
            </a:ext>
          </a:extLst>
        </xdr:cNvPr>
        <xdr:cNvSpPr txBox="1"/>
      </xdr:nvSpPr>
      <xdr:spPr>
        <a:xfrm>
          <a:off x="7509587" y="698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117860</xdr:rowOff>
    </xdr:from>
    <xdr:ext cx="469744" cy="259045"/>
    <xdr:sp textlink="">
      <xdr:nvSpPr>
        <xdr:cNvPr id="146" name="n_3mainValue【道路】&#10;一人当たり延長">
          <a:extLst>
            <a:ext uri="{FF2B5EF4-FFF2-40B4-BE49-F238E27FC236}">
              <a16:creationId xmlns:a16="http://schemas.microsoft.com/office/drawing/2014/main" id="{1947FA87-CE42-4409-9D1E-5C97E2813FE5}"/>
            </a:ext>
          </a:extLst>
        </xdr:cNvPr>
        <xdr:cNvSpPr txBox="1"/>
      </xdr:nvSpPr>
      <xdr:spPr>
        <a:xfrm>
          <a:off x="6712027" y="6991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120032</xdr:rowOff>
    </xdr:from>
    <xdr:ext cx="469744" cy="259045"/>
    <xdr:sp textlink="">
      <xdr:nvSpPr>
        <xdr:cNvPr id="147" name="n_4mainValue【道路】&#10;一人当たり延長">
          <a:extLst>
            <a:ext uri="{FF2B5EF4-FFF2-40B4-BE49-F238E27FC236}">
              <a16:creationId xmlns:a16="http://schemas.microsoft.com/office/drawing/2014/main" id="{CFA084AB-2630-4513-AB01-11CC829CDBBB}"/>
            </a:ext>
          </a:extLst>
        </xdr:cNvPr>
        <xdr:cNvSpPr txBox="1"/>
      </xdr:nvSpPr>
      <xdr:spPr>
        <a:xfrm>
          <a:off x="5937327" y="699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textlink="">
      <xdr:nvSpPr>
        <xdr:cNvPr id="148" name="正方形/長方形 147">
          <a:extLst>
            <a:ext uri="{FF2B5EF4-FFF2-40B4-BE49-F238E27FC236}">
              <a16:creationId xmlns:a16="http://schemas.microsoft.com/office/drawing/2014/main" id="{7EC5551C-60BD-4FE2-B4AE-931EABF96EB3}"/>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textlink="">
      <xdr:nvSpPr>
        <xdr:cNvPr id="149" name="正方形/長方形 148">
          <a:extLst>
            <a:ext uri="{FF2B5EF4-FFF2-40B4-BE49-F238E27FC236}">
              <a16:creationId xmlns:a16="http://schemas.microsoft.com/office/drawing/2014/main" id="{A5135C2E-4B8C-4292-AF46-712CAC79E6A9}"/>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textlink="">
      <xdr:nvSpPr>
        <xdr:cNvPr id="150" name="正方形/長方形 149">
          <a:extLst>
            <a:ext uri="{FF2B5EF4-FFF2-40B4-BE49-F238E27FC236}">
              <a16:creationId xmlns:a16="http://schemas.microsoft.com/office/drawing/2014/main" id="{93E5721B-5C10-4738-973D-4F620A14753D}"/>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textlink="">
      <xdr:nvSpPr>
        <xdr:cNvPr id="151" name="正方形/長方形 150">
          <a:extLst>
            <a:ext uri="{FF2B5EF4-FFF2-40B4-BE49-F238E27FC236}">
              <a16:creationId xmlns:a16="http://schemas.microsoft.com/office/drawing/2014/main" id="{914643CC-0BF0-4026-BBA4-61F33247B9C1}"/>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textlink="">
      <xdr:nvSpPr>
        <xdr:cNvPr id="152" name="正方形/長方形 151">
          <a:extLst>
            <a:ext uri="{FF2B5EF4-FFF2-40B4-BE49-F238E27FC236}">
              <a16:creationId xmlns:a16="http://schemas.microsoft.com/office/drawing/2014/main" id="{916DB8FF-2600-4B4F-8CD6-D454911AA9A4}"/>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textlink="">
      <xdr:nvSpPr>
        <xdr:cNvPr id="153" name="正方形/長方形 152">
          <a:extLst>
            <a:ext uri="{FF2B5EF4-FFF2-40B4-BE49-F238E27FC236}">
              <a16:creationId xmlns:a16="http://schemas.microsoft.com/office/drawing/2014/main" id="{4A348A7B-EF63-41E3-A6DA-D52D5D118F27}"/>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textlink="">
      <xdr:nvSpPr>
        <xdr:cNvPr id="154" name="正方形/長方形 153">
          <a:extLst>
            <a:ext uri="{FF2B5EF4-FFF2-40B4-BE49-F238E27FC236}">
              <a16:creationId xmlns:a16="http://schemas.microsoft.com/office/drawing/2014/main" id="{5D3184F3-9CB1-415C-8FBD-28525E220FA6}"/>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textlink="">
      <xdr:nvSpPr>
        <xdr:cNvPr id="155" name="正方形/長方形 154">
          <a:extLst>
            <a:ext uri="{FF2B5EF4-FFF2-40B4-BE49-F238E27FC236}">
              <a16:creationId xmlns:a16="http://schemas.microsoft.com/office/drawing/2014/main" id="{19257A38-71BF-4C2B-ABAA-680F1C4CC8F7}"/>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textlink="">
      <xdr:nvSpPr>
        <xdr:cNvPr id="156" name="テキスト ボックス 155">
          <a:extLst>
            <a:ext uri="{FF2B5EF4-FFF2-40B4-BE49-F238E27FC236}">
              <a16:creationId xmlns:a16="http://schemas.microsoft.com/office/drawing/2014/main" id="{A0C5D158-A1A0-48A9-894A-CD690DCD5D8D}"/>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A62BB443-4A8C-4417-AACF-ECB312860BEE}"/>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textlink="">
      <xdr:nvSpPr>
        <xdr:cNvPr id="158" name="テキスト ボックス 157">
          <a:extLst>
            <a:ext uri="{FF2B5EF4-FFF2-40B4-BE49-F238E27FC236}">
              <a16:creationId xmlns:a16="http://schemas.microsoft.com/office/drawing/2014/main" id="{09450273-79C6-4567-99EA-502247034E38}"/>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F37D32DA-0E17-4E37-9693-8B9CD19FFE36}"/>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textlink="">
      <xdr:nvSpPr>
        <xdr:cNvPr id="160" name="テキスト ボックス 159">
          <a:extLst>
            <a:ext uri="{FF2B5EF4-FFF2-40B4-BE49-F238E27FC236}">
              <a16:creationId xmlns:a16="http://schemas.microsoft.com/office/drawing/2014/main" id="{72F55821-362F-496C-98DA-058CB5668DCD}"/>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344F1439-47D6-4947-9303-E1E4F8E7C184}"/>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textlink="">
      <xdr:nvSpPr>
        <xdr:cNvPr id="162" name="テキスト ボックス 161">
          <a:extLst>
            <a:ext uri="{FF2B5EF4-FFF2-40B4-BE49-F238E27FC236}">
              <a16:creationId xmlns:a16="http://schemas.microsoft.com/office/drawing/2014/main" id="{84F7F8A6-F0E8-4630-900A-C2C27AF71865}"/>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4F945F5C-9C99-4411-B60A-4B5041F34233}"/>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textlink="">
      <xdr:nvSpPr>
        <xdr:cNvPr id="164" name="テキスト ボックス 163">
          <a:extLst>
            <a:ext uri="{FF2B5EF4-FFF2-40B4-BE49-F238E27FC236}">
              <a16:creationId xmlns:a16="http://schemas.microsoft.com/office/drawing/2014/main" id="{1586CA73-94D4-4054-9297-75BA6C1981D9}"/>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978E9FC1-D61F-4D0A-BC8E-D77D8CE92AF5}"/>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textlink="">
      <xdr:nvSpPr>
        <xdr:cNvPr id="166" name="テキスト ボックス 165">
          <a:extLst>
            <a:ext uri="{FF2B5EF4-FFF2-40B4-BE49-F238E27FC236}">
              <a16:creationId xmlns:a16="http://schemas.microsoft.com/office/drawing/2014/main" id="{E30263A4-24F7-465C-BA46-8DBB61C669EE}"/>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C5A7FEBF-719C-461C-95C2-45241553FD93}"/>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textlink="">
      <xdr:nvSpPr>
        <xdr:cNvPr id="168" name="テキスト ボックス 167">
          <a:extLst>
            <a:ext uri="{FF2B5EF4-FFF2-40B4-BE49-F238E27FC236}">
              <a16:creationId xmlns:a16="http://schemas.microsoft.com/office/drawing/2014/main" id="{2D8AEE35-9B87-49F6-83FB-DD8FE6C6779C}"/>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5A9E9509-C143-463D-A353-DE0A53BEA0D7}"/>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textlink="">
      <xdr:nvSpPr>
        <xdr:cNvPr id="170" name="テキスト ボックス 169">
          <a:extLst>
            <a:ext uri="{FF2B5EF4-FFF2-40B4-BE49-F238E27FC236}">
              <a16:creationId xmlns:a16="http://schemas.microsoft.com/office/drawing/2014/main" id="{E664E65A-F026-4984-A0A3-6D3AB121ABDA}"/>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CB7E00E3-C26B-4D6C-8708-B893CD52FA03}"/>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textlink="">
      <xdr:nvSpPr>
        <xdr:cNvPr id="172" name="【橋りょう・トンネル】&#10;有形固定資産減価償却率グラフ枠">
          <a:extLst>
            <a:ext uri="{FF2B5EF4-FFF2-40B4-BE49-F238E27FC236}">
              <a16:creationId xmlns:a16="http://schemas.microsoft.com/office/drawing/2014/main" id="{FDFD2617-C8C2-4A38-879A-A1D3D362C032}"/>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8CD487BF-F427-4EF1-9C8F-FB0C89FF4F3B}"/>
            </a:ext>
          </a:extLst>
        </xdr:cNvPr>
        <xdr:cNvCxnSpPr/>
      </xdr:nvCxnSpPr>
      <xdr:spPr>
        <a:xfrm flipV="1">
          <a:off x="4086225" y="9370423"/>
          <a:ext cx="0" cy="1487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textlink="">
      <xdr:nvSpPr>
        <xdr:cNvPr id="174" name="【橋りょう・トンネル】&#10;有形固定資産減価償却率最小値テキスト">
          <a:extLst>
            <a:ext uri="{FF2B5EF4-FFF2-40B4-BE49-F238E27FC236}">
              <a16:creationId xmlns:a16="http://schemas.microsoft.com/office/drawing/2014/main" id="{384EAF00-3087-4FFC-8924-9C28ECF31AED}"/>
            </a:ext>
          </a:extLst>
        </xdr:cNvPr>
        <xdr:cNvSpPr txBox="1"/>
      </xdr:nvSpPr>
      <xdr:spPr>
        <a:xfrm>
          <a:off x="4124960" y="1086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D4F13ED3-BEED-4EFC-91A6-15E70715B119}"/>
            </a:ext>
          </a:extLst>
        </xdr:cNvPr>
        <xdr:cNvCxnSpPr/>
      </xdr:nvCxnSpPr>
      <xdr:spPr>
        <a:xfrm>
          <a:off x="4020820" y="108579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340478" cy="259045"/>
    <xdr:sp textlink="">
      <xdr:nvSpPr>
        <xdr:cNvPr id="176" name="【橋りょう・トンネル】&#10;有形固定資産減価償却率最大値テキスト">
          <a:extLst>
            <a:ext uri="{FF2B5EF4-FFF2-40B4-BE49-F238E27FC236}">
              <a16:creationId xmlns:a16="http://schemas.microsoft.com/office/drawing/2014/main" id="{796C1346-8903-4ACC-BBBE-E9FFFA00C0D7}"/>
            </a:ext>
          </a:extLst>
        </xdr:cNvPr>
        <xdr:cNvSpPr txBox="1"/>
      </xdr:nvSpPr>
      <xdr:spPr>
        <a:xfrm>
          <a:off x="4124960" y="91494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77" name="直線コネクタ 176">
          <a:extLst>
            <a:ext uri="{FF2B5EF4-FFF2-40B4-BE49-F238E27FC236}">
              <a16:creationId xmlns:a16="http://schemas.microsoft.com/office/drawing/2014/main" id="{A18F1918-08F1-4CFB-A8D8-7D3572285862}"/>
            </a:ext>
          </a:extLst>
        </xdr:cNvPr>
        <xdr:cNvCxnSpPr/>
      </xdr:nvCxnSpPr>
      <xdr:spPr>
        <a:xfrm>
          <a:off x="4020820" y="93704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121937</xdr:rowOff>
    </xdr:from>
    <xdr:ext cx="405111" cy="259045"/>
    <xdr:sp textlink="">
      <xdr:nvSpPr>
        <xdr:cNvPr id="178" name="【橋りょう・トンネル】&#10;有形固定資産減価償却率平均値テキスト">
          <a:extLst>
            <a:ext uri="{FF2B5EF4-FFF2-40B4-BE49-F238E27FC236}">
              <a16:creationId xmlns:a16="http://schemas.microsoft.com/office/drawing/2014/main" id="{DD4BAB45-E42A-4B5D-B049-42DD82FF104A}"/>
            </a:ext>
          </a:extLst>
        </xdr:cNvPr>
        <xdr:cNvSpPr txBox="1"/>
      </xdr:nvSpPr>
      <xdr:spPr>
        <a:xfrm>
          <a:off x="4124960" y="1018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textlink="">
      <xdr:nvSpPr>
        <xdr:cNvPr id="179" name="フローチャート: 判断 178">
          <a:extLst>
            <a:ext uri="{FF2B5EF4-FFF2-40B4-BE49-F238E27FC236}">
              <a16:creationId xmlns:a16="http://schemas.microsoft.com/office/drawing/2014/main" id="{13DC3BB6-034F-4A09-9953-4D760F16428F}"/>
            </a:ext>
          </a:extLst>
        </xdr:cNvPr>
        <xdr:cNvSpPr/>
      </xdr:nvSpPr>
      <xdr:spPr>
        <a:xfrm>
          <a:off x="4036060" y="102019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138612</xdr:rowOff>
    </xdr:from>
    <xdr:to>
      <xdr:col>20</xdr:col>
      <xdr:colOff>38100</xdr:colOff>
      <xdr:row>61</xdr:row>
      <xdr:rowOff>68762</xdr:rowOff>
    </xdr:to>
    <xdr:sp textlink="">
      <xdr:nvSpPr>
        <xdr:cNvPr id="180" name="フローチャート: 判断 179">
          <a:extLst>
            <a:ext uri="{FF2B5EF4-FFF2-40B4-BE49-F238E27FC236}">
              <a16:creationId xmlns:a16="http://schemas.microsoft.com/office/drawing/2014/main" id="{6CFBF75E-8011-4F0F-8D15-914885E1C43C}"/>
            </a:ext>
          </a:extLst>
        </xdr:cNvPr>
        <xdr:cNvSpPr/>
      </xdr:nvSpPr>
      <xdr:spPr>
        <a:xfrm>
          <a:off x="3312160" y="101970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textlink="">
      <xdr:nvSpPr>
        <xdr:cNvPr id="181" name="フローチャート: 判断 180">
          <a:extLst>
            <a:ext uri="{FF2B5EF4-FFF2-40B4-BE49-F238E27FC236}">
              <a16:creationId xmlns:a16="http://schemas.microsoft.com/office/drawing/2014/main" id="{1AC069B8-4EBA-4D9D-817E-4F7BB80C9EA0}"/>
            </a:ext>
          </a:extLst>
        </xdr:cNvPr>
        <xdr:cNvSpPr/>
      </xdr:nvSpPr>
      <xdr:spPr>
        <a:xfrm>
          <a:off x="2514600" y="10192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92891</xdr:rowOff>
    </xdr:from>
    <xdr:to>
      <xdr:col>10</xdr:col>
      <xdr:colOff>165100</xdr:colOff>
      <xdr:row>61</xdr:row>
      <xdr:rowOff>23041</xdr:rowOff>
    </xdr:to>
    <xdr:sp textlink="">
      <xdr:nvSpPr>
        <xdr:cNvPr id="182" name="フローチャート: 判断 181">
          <a:extLst>
            <a:ext uri="{FF2B5EF4-FFF2-40B4-BE49-F238E27FC236}">
              <a16:creationId xmlns:a16="http://schemas.microsoft.com/office/drawing/2014/main" id="{AC769FB6-448D-4EB7-ACBE-B15D3043E9D0}"/>
            </a:ext>
          </a:extLst>
        </xdr:cNvPr>
        <xdr:cNvSpPr/>
      </xdr:nvSpPr>
      <xdr:spPr>
        <a:xfrm>
          <a:off x="1739900" y="101512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70031</xdr:rowOff>
    </xdr:from>
    <xdr:to>
      <xdr:col>6</xdr:col>
      <xdr:colOff>38100</xdr:colOff>
      <xdr:row>61</xdr:row>
      <xdr:rowOff>181</xdr:rowOff>
    </xdr:to>
    <xdr:sp textlink="">
      <xdr:nvSpPr>
        <xdr:cNvPr id="183" name="フローチャート: 判断 182">
          <a:extLst>
            <a:ext uri="{FF2B5EF4-FFF2-40B4-BE49-F238E27FC236}">
              <a16:creationId xmlns:a16="http://schemas.microsoft.com/office/drawing/2014/main" id="{DBDE192A-61E5-4FE8-85A8-F3BECEC7F07B}"/>
            </a:ext>
          </a:extLst>
        </xdr:cNvPr>
        <xdr:cNvSpPr/>
      </xdr:nvSpPr>
      <xdr:spPr>
        <a:xfrm>
          <a:off x="965200" y="101284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textlink="">
      <xdr:nvSpPr>
        <xdr:cNvPr id="184" name="テキスト ボックス 183">
          <a:extLst>
            <a:ext uri="{FF2B5EF4-FFF2-40B4-BE49-F238E27FC236}">
              <a16:creationId xmlns:a16="http://schemas.microsoft.com/office/drawing/2014/main" id="{50A36B2E-A00C-4114-9CBA-70A9BA23CCE3}"/>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textlink="">
      <xdr:nvSpPr>
        <xdr:cNvPr id="185" name="テキスト ボックス 184">
          <a:extLst>
            <a:ext uri="{FF2B5EF4-FFF2-40B4-BE49-F238E27FC236}">
              <a16:creationId xmlns:a16="http://schemas.microsoft.com/office/drawing/2014/main" id="{12F6275E-9760-4284-A2F7-B33968E9136C}"/>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textlink="">
      <xdr:nvSpPr>
        <xdr:cNvPr id="186" name="テキスト ボックス 185">
          <a:extLst>
            <a:ext uri="{FF2B5EF4-FFF2-40B4-BE49-F238E27FC236}">
              <a16:creationId xmlns:a16="http://schemas.microsoft.com/office/drawing/2014/main" id="{956B3388-17E9-4CEF-BCAE-EBCB5F1E42A7}"/>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textlink="">
      <xdr:nvSpPr>
        <xdr:cNvPr id="187" name="テキスト ボックス 186">
          <a:extLst>
            <a:ext uri="{FF2B5EF4-FFF2-40B4-BE49-F238E27FC236}">
              <a16:creationId xmlns:a16="http://schemas.microsoft.com/office/drawing/2014/main" id="{78210D3F-E912-46B1-966C-848DC1EE8E6F}"/>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textlink="">
      <xdr:nvSpPr>
        <xdr:cNvPr id="188" name="テキスト ボックス 187">
          <a:extLst>
            <a:ext uri="{FF2B5EF4-FFF2-40B4-BE49-F238E27FC236}">
              <a16:creationId xmlns:a16="http://schemas.microsoft.com/office/drawing/2014/main" id="{6B39DAA3-1C3E-4A36-9A0B-58AD2041C7FA}"/>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102688</xdr:rowOff>
    </xdr:from>
    <xdr:to>
      <xdr:col>24</xdr:col>
      <xdr:colOff>114300</xdr:colOff>
      <xdr:row>59</xdr:row>
      <xdr:rowOff>32838</xdr:rowOff>
    </xdr:to>
    <xdr:sp textlink="">
      <xdr:nvSpPr>
        <xdr:cNvPr id="189" name="楕円 188">
          <a:extLst>
            <a:ext uri="{FF2B5EF4-FFF2-40B4-BE49-F238E27FC236}">
              <a16:creationId xmlns:a16="http://schemas.microsoft.com/office/drawing/2014/main" id="{74441E69-905F-424B-86B5-9CC80CE84B43}"/>
            </a:ext>
          </a:extLst>
        </xdr:cNvPr>
        <xdr:cNvSpPr/>
      </xdr:nvSpPr>
      <xdr:spPr>
        <a:xfrm>
          <a:off x="4036060" y="98258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125565</xdr:rowOff>
    </xdr:from>
    <xdr:ext cx="405111" cy="259045"/>
    <xdr:sp textlink="">
      <xdr:nvSpPr>
        <xdr:cNvPr id="190" name="【橋りょう・トンネル】&#10;有形固定資産減価償却率該当値テキスト">
          <a:extLst>
            <a:ext uri="{FF2B5EF4-FFF2-40B4-BE49-F238E27FC236}">
              <a16:creationId xmlns:a16="http://schemas.microsoft.com/office/drawing/2014/main" id="{C19F7AE0-AC3E-444B-96CB-E5E27DB86A53}"/>
            </a:ext>
          </a:extLst>
        </xdr:cNvPr>
        <xdr:cNvSpPr txBox="1"/>
      </xdr:nvSpPr>
      <xdr:spPr>
        <a:xfrm>
          <a:off x="4124960" y="9681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112485</xdr:rowOff>
    </xdr:from>
    <xdr:to>
      <xdr:col>20</xdr:col>
      <xdr:colOff>38100</xdr:colOff>
      <xdr:row>59</xdr:row>
      <xdr:rowOff>42635</xdr:rowOff>
    </xdr:to>
    <xdr:sp textlink="">
      <xdr:nvSpPr>
        <xdr:cNvPr id="191" name="楕円 190">
          <a:extLst>
            <a:ext uri="{FF2B5EF4-FFF2-40B4-BE49-F238E27FC236}">
              <a16:creationId xmlns:a16="http://schemas.microsoft.com/office/drawing/2014/main" id="{5F0C0F97-47FD-4E11-8BE7-C6416A73BCAD}"/>
            </a:ext>
          </a:extLst>
        </xdr:cNvPr>
        <xdr:cNvSpPr/>
      </xdr:nvSpPr>
      <xdr:spPr>
        <a:xfrm>
          <a:off x="3312160" y="98356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153488</xdr:rowOff>
    </xdr:from>
    <xdr:to>
      <xdr:col>24</xdr:col>
      <xdr:colOff>63500</xdr:colOff>
      <xdr:row>58</xdr:row>
      <xdr:rowOff>163285</xdr:rowOff>
    </xdr:to>
    <xdr:cxnSp macro="">
      <xdr:nvCxnSpPr>
        <xdr:cNvPr id="192" name="直線コネクタ 191">
          <a:extLst>
            <a:ext uri="{FF2B5EF4-FFF2-40B4-BE49-F238E27FC236}">
              <a16:creationId xmlns:a16="http://schemas.microsoft.com/office/drawing/2014/main" id="{045EBD5B-6756-4E3E-BF95-033358B6D707}"/>
            </a:ext>
          </a:extLst>
        </xdr:cNvPr>
        <xdr:cNvCxnSpPr/>
      </xdr:nvCxnSpPr>
      <xdr:spPr>
        <a:xfrm flipV="1">
          <a:off x="3355340" y="9876608"/>
          <a:ext cx="73152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94524</xdr:rowOff>
    </xdr:from>
    <xdr:to>
      <xdr:col>15</xdr:col>
      <xdr:colOff>101600</xdr:colOff>
      <xdr:row>59</xdr:row>
      <xdr:rowOff>24674</xdr:rowOff>
    </xdr:to>
    <xdr:sp textlink="">
      <xdr:nvSpPr>
        <xdr:cNvPr id="193" name="楕円 192">
          <a:extLst>
            <a:ext uri="{FF2B5EF4-FFF2-40B4-BE49-F238E27FC236}">
              <a16:creationId xmlns:a16="http://schemas.microsoft.com/office/drawing/2014/main" id="{4B900978-BC96-4693-ACFD-D2623CF7224C}"/>
            </a:ext>
          </a:extLst>
        </xdr:cNvPr>
        <xdr:cNvSpPr/>
      </xdr:nvSpPr>
      <xdr:spPr>
        <a:xfrm>
          <a:off x="2514600" y="98176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145324</xdr:rowOff>
    </xdr:from>
    <xdr:to>
      <xdr:col>19</xdr:col>
      <xdr:colOff>177800</xdr:colOff>
      <xdr:row>58</xdr:row>
      <xdr:rowOff>163285</xdr:rowOff>
    </xdr:to>
    <xdr:cxnSp macro="">
      <xdr:nvCxnSpPr>
        <xdr:cNvPr id="194" name="直線コネクタ 193">
          <a:extLst>
            <a:ext uri="{FF2B5EF4-FFF2-40B4-BE49-F238E27FC236}">
              <a16:creationId xmlns:a16="http://schemas.microsoft.com/office/drawing/2014/main" id="{94D874DE-5B60-4C7E-8E3C-67EE91DFFE65}"/>
            </a:ext>
          </a:extLst>
        </xdr:cNvPr>
        <xdr:cNvCxnSpPr/>
      </xdr:nvCxnSpPr>
      <xdr:spPr>
        <a:xfrm>
          <a:off x="2565400" y="9868444"/>
          <a:ext cx="78994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81462</xdr:rowOff>
    </xdr:from>
    <xdr:to>
      <xdr:col>10</xdr:col>
      <xdr:colOff>165100</xdr:colOff>
      <xdr:row>60</xdr:row>
      <xdr:rowOff>11612</xdr:rowOff>
    </xdr:to>
    <xdr:sp textlink="">
      <xdr:nvSpPr>
        <xdr:cNvPr id="195" name="楕円 194">
          <a:extLst>
            <a:ext uri="{FF2B5EF4-FFF2-40B4-BE49-F238E27FC236}">
              <a16:creationId xmlns:a16="http://schemas.microsoft.com/office/drawing/2014/main" id="{5E984AD0-339A-4AB5-8744-1699B696734F}"/>
            </a:ext>
          </a:extLst>
        </xdr:cNvPr>
        <xdr:cNvSpPr/>
      </xdr:nvSpPr>
      <xdr:spPr>
        <a:xfrm>
          <a:off x="1739900" y="99722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145324</xdr:rowOff>
    </xdr:from>
    <xdr:to>
      <xdr:col>15</xdr:col>
      <xdr:colOff>50800</xdr:colOff>
      <xdr:row>59</xdr:row>
      <xdr:rowOff>132262</xdr:rowOff>
    </xdr:to>
    <xdr:cxnSp macro="">
      <xdr:nvCxnSpPr>
        <xdr:cNvPr id="196" name="直線コネクタ 195">
          <a:extLst>
            <a:ext uri="{FF2B5EF4-FFF2-40B4-BE49-F238E27FC236}">
              <a16:creationId xmlns:a16="http://schemas.microsoft.com/office/drawing/2014/main" id="{8A5C0FDC-518F-4637-A3B8-EB629BEF95B6}"/>
            </a:ext>
          </a:extLst>
        </xdr:cNvPr>
        <xdr:cNvCxnSpPr/>
      </xdr:nvCxnSpPr>
      <xdr:spPr>
        <a:xfrm flipV="1">
          <a:off x="1790700" y="9868444"/>
          <a:ext cx="774700" cy="154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127181</xdr:rowOff>
    </xdr:from>
    <xdr:to>
      <xdr:col>6</xdr:col>
      <xdr:colOff>38100</xdr:colOff>
      <xdr:row>60</xdr:row>
      <xdr:rowOff>57331</xdr:rowOff>
    </xdr:to>
    <xdr:sp textlink="">
      <xdr:nvSpPr>
        <xdr:cNvPr id="197" name="楕円 196">
          <a:extLst>
            <a:ext uri="{FF2B5EF4-FFF2-40B4-BE49-F238E27FC236}">
              <a16:creationId xmlns:a16="http://schemas.microsoft.com/office/drawing/2014/main" id="{818B597E-EE45-40D8-A2E9-A501379F0703}"/>
            </a:ext>
          </a:extLst>
        </xdr:cNvPr>
        <xdr:cNvSpPr/>
      </xdr:nvSpPr>
      <xdr:spPr>
        <a:xfrm>
          <a:off x="965200" y="100179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132262</xdr:rowOff>
    </xdr:from>
    <xdr:to>
      <xdr:col>10</xdr:col>
      <xdr:colOff>114300</xdr:colOff>
      <xdr:row>60</xdr:row>
      <xdr:rowOff>6531</xdr:rowOff>
    </xdr:to>
    <xdr:cxnSp macro="">
      <xdr:nvCxnSpPr>
        <xdr:cNvPr id="198" name="直線コネクタ 197">
          <a:extLst>
            <a:ext uri="{FF2B5EF4-FFF2-40B4-BE49-F238E27FC236}">
              <a16:creationId xmlns:a16="http://schemas.microsoft.com/office/drawing/2014/main" id="{EDC69B79-EB7D-4BFF-AF6C-9ED33239AECB}"/>
            </a:ext>
          </a:extLst>
        </xdr:cNvPr>
        <xdr:cNvCxnSpPr/>
      </xdr:nvCxnSpPr>
      <xdr:spPr>
        <a:xfrm flipV="1">
          <a:off x="1008380" y="10023022"/>
          <a:ext cx="78232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59889</xdr:rowOff>
    </xdr:from>
    <xdr:ext cx="405111" cy="259045"/>
    <xdr:sp textlink="">
      <xdr:nvSpPr>
        <xdr:cNvPr id="199" name="n_1aveValue【橋りょう・トンネル】&#10;有形固定資産減価償却率">
          <a:extLst>
            <a:ext uri="{FF2B5EF4-FFF2-40B4-BE49-F238E27FC236}">
              <a16:creationId xmlns:a16="http://schemas.microsoft.com/office/drawing/2014/main" id="{CF90466A-A556-4D70-9191-5C9A4CC29F7A}"/>
            </a:ext>
          </a:extLst>
        </xdr:cNvPr>
        <xdr:cNvSpPr txBox="1"/>
      </xdr:nvSpPr>
      <xdr:spPr>
        <a:xfrm>
          <a:off x="3170564" y="1028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54990</xdr:rowOff>
    </xdr:from>
    <xdr:ext cx="405111" cy="259045"/>
    <xdr:sp textlink="">
      <xdr:nvSpPr>
        <xdr:cNvPr id="200" name="n_2aveValue【橋りょう・トンネル】&#10;有形固定資産減価償却率">
          <a:extLst>
            <a:ext uri="{FF2B5EF4-FFF2-40B4-BE49-F238E27FC236}">
              <a16:creationId xmlns:a16="http://schemas.microsoft.com/office/drawing/2014/main" id="{814ABA9A-4984-41B8-812B-0CCBA026F99B}"/>
            </a:ext>
          </a:extLst>
        </xdr:cNvPr>
        <xdr:cNvSpPr txBox="1"/>
      </xdr:nvSpPr>
      <xdr:spPr>
        <a:xfrm>
          <a:off x="2385704" y="10281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14168</xdr:rowOff>
    </xdr:from>
    <xdr:ext cx="405111" cy="259045"/>
    <xdr:sp textlink="">
      <xdr:nvSpPr>
        <xdr:cNvPr id="201" name="n_3aveValue【橋りょう・トンネル】&#10;有形固定資産減価償却率">
          <a:extLst>
            <a:ext uri="{FF2B5EF4-FFF2-40B4-BE49-F238E27FC236}">
              <a16:creationId xmlns:a16="http://schemas.microsoft.com/office/drawing/2014/main" id="{FE0ADA43-30A9-4CFA-B968-66AC5BAC7AAD}"/>
            </a:ext>
          </a:extLst>
        </xdr:cNvPr>
        <xdr:cNvSpPr txBox="1"/>
      </xdr:nvSpPr>
      <xdr:spPr>
        <a:xfrm>
          <a:off x="1611004" y="10240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162758</xdr:rowOff>
    </xdr:from>
    <xdr:ext cx="405111" cy="259045"/>
    <xdr:sp textlink="">
      <xdr:nvSpPr>
        <xdr:cNvPr id="202" name="n_4aveValue【橋りょう・トンネル】&#10;有形固定資産減価償却率">
          <a:extLst>
            <a:ext uri="{FF2B5EF4-FFF2-40B4-BE49-F238E27FC236}">
              <a16:creationId xmlns:a16="http://schemas.microsoft.com/office/drawing/2014/main" id="{FD17D6DC-9934-4285-9F0E-5AA7B5D62BCE}"/>
            </a:ext>
          </a:extLst>
        </xdr:cNvPr>
        <xdr:cNvSpPr txBox="1"/>
      </xdr:nvSpPr>
      <xdr:spPr>
        <a:xfrm>
          <a:off x="83630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59162</xdr:rowOff>
    </xdr:from>
    <xdr:ext cx="405111" cy="259045"/>
    <xdr:sp textlink="">
      <xdr:nvSpPr>
        <xdr:cNvPr id="203" name="n_1mainValue【橋りょう・トンネル】&#10;有形固定資産減価償却率">
          <a:extLst>
            <a:ext uri="{FF2B5EF4-FFF2-40B4-BE49-F238E27FC236}">
              <a16:creationId xmlns:a16="http://schemas.microsoft.com/office/drawing/2014/main" id="{D674A420-42DE-4026-8367-16D1DF285E3E}"/>
            </a:ext>
          </a:extLst>
        </xdr:cNvPr>
        <xdr:cNvSpPr txBox="1"/>
      </xdr:nvSpPr>
      <xdr:spPr>
        <a:xfrm>
          <a:off x="3170564" y="961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41201</xdr:rowOff>
    </xdr:from>
    <xdr:ext cx="405111" cy="259045"/>
    <xdr:sp textlink="">
      <xdr:nvSpPr>
        <xdr:cNvPr id="204" name="n_2mainValue【橋りょう・トンネル】&#10;有形固定資産減価償却率">
          <a:extLst>
            <a:ext uri="{FF2B5EF4-FFF2-40B4-BE49-F238E27FC236}">
              <a16:creationId xmlns:a16="http://schemas.microsoft.com/office/drawing/2014/main" id="{CB6B180C-C888-4F69-A609-05752181E15A}"/>
            </a:ext>
          </a:extLst>
        </xdr:cNvPr>
        <xdr:cNvSpPr txBox="1"/>
      </xdr:nvSpPr>
      <xdr:spPr>
        <a:xfrm>
          <a:off x="2385704" y="959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28139</xdr:rowOff>
    </xdr:from>
    <xdr:ext cx="405111" cy="259045"/>
    <xdr:sp textlink="">
      <xdr:nvSpPr>
        <xdr:cNvPr id="205" name="n_3mainValue【橋りょう・トンネル】&#10;有形固定資産減価償却率">
          <a:extLst>
            <a:ext uri="{FF2B5EF4-FFF2-40B4-BE49-F238E27FC236}">
              <a16:creationId xmlns:a16="http://schemas.microsoft.com/office/drawing/2014/main" id="{6F951F38-B4CA-4551-AEA4-26A6DBFF74B5}"/>
            </a:ext>
          </a:extLst>
        </xdr:cNvPr>
        <xdr:cNvSpPr txBox="1"/>
      </xdr:nvSpPr>
      <xdr:spPr>
        <a:xfrm>
          <a:off x="1611004" y="9751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73858</xdr:rowOff>
    </xdr:from>
    <xdr:ext cx="405111" cy="259045"/>
    <xdr:sp textlink="">
      <xdr:nvSpPr>
        <xdr:cNvPr id="206" name="n_4mainValue【橋りょう・トンネル】&#10;有形固定資産減価償却率">
          <a:extLst>
            <a:ext uri="{FF2B5EF4-FFF2-40B4-BE49-F238E27FC236}">
              <a16:creationId xmlns:a16="http://schemas.microsoft.com/office/drawing/2014/main" id="{8BD9462E-86A9-4A41-AE1C-68B89D7E0161}"/>
            </a:ext>
          </a:extLst>
        </xdr:cNvPr>
        <xdr:cNvSpPr txBox="1"/>
      </xdr:nvSpPr>
      <xdr:spPr>
        <a:xfrm>
          <a:off x="836304" y="979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textlink="">
      <xdr:nvSpPr>
        <xdr:cNvPr id="207" name="正方形/長方形 206">
          <a:extLst>
            <a:ext uri="{FF2B5EF4-FFF2-40B4-BE49-F238E27FC236}">
              <a16:creationId xmlns:a16="http://schemas.microsoft.com/office/drawing/2014/main" id="{00963B75-D9B3-400A-BB2D-CECBB739E6FD}"/>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textlink="">
      <xdr:nvSpPr>
        <xdr:cNvPr id="208" name="正方形/長方形 207">
          <a:extLst>
            <a:ext uri="{FF2B5EF4-FFF2-40B4-BE49-F238E27FC236}">
              <a16:creationId xmlns:a16="http://schemas.microsoft.com/office/drawing/2014/main" id="{BDFA26CA-CB36-4C0D-915F-07A56E88DF0A}"/>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textlink="">
      <xdr:nvSpPr>
        <xdr:cNvPr id="209" name="正方形/長方形 208">
          <a:extLst>
            <a:ext uri="{FF2B5EF4-FFF2-40B4-BE49-F238E27FC236}">
              <a16:creationId xmlns:a16="http://schemas.microsoft.com/office/drawing/2014/main" id="{96955859-55A1-488D-93F2-1197477BF304}"/>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textlink="">
      <xdr:nvSpPr>
        <xdr:cNvPr id="210" name="正方形/長方形 209">
          <a:extLst>
            <a:ext uri="{FF2B5EF4-FFF2-40B4-BE49-F238E27FC236}">
              <a16:creationId xmlns:a16="http://schemas.microsoft.com/office/drawing/2014/main" id="{5273B063-15E8-4333-9C1C-5E9FCE0D355A}"/>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textlink="">
      <xdr:nvSpPr>
        <xdr:cNvPr id="211" name="正方形/長方形 210">
          <a:extLst>
            <a:ext uri="{FF2B5EF4-FFF2-40B4-BE49-F238E27FC236}">
              <a16:creationId xmlns:a16="http://schemas.microsoft.com/office/drawing/2014/main" id="{C712B1D4-B26E-4197-A6E3-F9B7DBFA156A}"/>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textlink="">
      <xdr:nvSpPr>
        <xdr:cNvPr id="212" name="正方形/長方形 211">
          <a:extLst>
            <a:ext uri="{FF2B5EF4-FFF2-40B4-BE49-F238E27FC236}">
              <a16:creationId xmlns:a16="http://schemas.microsoft.com/office/drawing/2014/main" id="{F9D187FE-70B9-472C-BB90-06935B73FCAA}"/>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textlink="">
      <xdr:nvSpPr>
        <xdr:cNvPr id="213" name="正方形/長方形 212">
          <a:extLst>
            <a:ext uri="{FF2B5EF4-FFF2-40B4-BE49-F238E27FC236}">
              <a16:creationId xmlns:a16="http://schemas.microsoft.com/office/drawing/2014/main" id="{E69C2879-5026-4957-BBED-D0A2EA1896C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textlink="">
      <xdr:nvSpPr>
        <xdr:cNvPr id="214" name="正方形/長方形 213">
          <a:extLst>
            <a:ext uri="{FF2B5EF4-FFF2-40B4-BE49-F238E27FC236}">
              <a16:creationId xmlns:a16="http://schemas.microsoft.com/office/drawing/2014/main" id="{CF6CDFE5-985E-49F9-A5DB-74DABDF18C93}"/>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textlink="">
      <xdr:nvSpPr>
        <xdr:cNvPr id="215" name="テキスト ボックス 214">
          <a:extLst>
            <a:ext uri="{FF2B5EF4-FFF2-40B4-BE49-F238E27FC236}">
              <a16:creationId xmlns:a16="http://schemas.microsoft.com/office/drawing/2014/main" id="{ABCE31A2-6C02-4A20-95B3-748DCACC0B1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F22DE377-E0E3-4807-9F8D-3C8B9BFFE542}"/>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999C3022-1CB6-40CF-A56C-15F537F79BE4}"/>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textlink="">
      <xdr:nvSpPr>
        <xdr:cNvPr id="218" name="テキスト ボックス 217">
          <a:extLst>
            <a:ext uri="{FF2B5EF4-FFF2-40B4-BE49-F238E27FC236}">
              <a16:creationId xmlns:a16="http://schemas.microsoft.com/office/drawing/2014/main" id="{5AD1C664-ED72-4260-BC16-84A0E988E46C}"/>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179728F3-458A-49B9-A0D5-AD05168F8D21}"/>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textlink="">
      <xdr:nvSpPr>
        <xdr:cNvPr id="220" name="テキスト ボックス 219">
          <a:extLst>
            <a:ext uri="{FF2B5EF4-FFF2-40B4-BE49-F238E27FC236}">
              <a16:creationId xmlns:a16="http://schemas.microsoft.com/office/drawing/2014/main" id="{70110FDA-CE47-4F04-B03E-DD26C7CD7162}"/>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31808824-BCF8-4945-AE6B-A78279205C1E}"/>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textlink="">
      <xdr:nvSpPr>
        <xdr:cNvPr id="222" name="テキスト ボックス 221">
          <a:extLst>
            <a:ext uri="{FF2B5EF4-FFF2-40B4-BE49-F238E27FC236}">
              <a16:creationId xmlns:a16="http://schemas.microsoft.com/office/drawing/2014/main" id="{605C6FB6-01CC-423B-8984-DBD15C05EACF}"/>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D35B97AC-1450-43D1-AB76-3A6D9E668997}"/>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textlink="">
      <xdr:nvSpPr>
        <xdr:cNvPr id="224" name="テキスト ボックス 223">
          <a:extLst>
            <a:ext uri="{FF2B5EF4-FFF2-40B4-BE49-F238E27FC236}">
              <a16:creationId xmlns:a16="http://schemas.microsoft.com/office/drawing/2014/main" id="{1B253B50-D08E-4EE5-B320-85B6E36FBBC5}"/>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36B10670-7949-455D-8A4A-44A4F11C1A58}"/>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textlink="">
      <xdr:nvSpPr>
        <xdr:cNvPr id="226" name="テキスト ボックス 225">
          <a:extLst>
            <a:ext uri="{FF2B5EF4-FFF2-40B4-BE49-F238E27FC236}">
              <a16:creationId xmlns:a16="http://schemas.microsoft.com/office/drawing/2014/main" id="{0F87B70C-4701-40D1-B812-DDAAD8A9F752}"/>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C574A100-DD1C-4A50-9E54-2BFB8A72A0DA}"/>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textlink="">
      <xdr:nvSpPr>
        <xdr:cNvPr id="228" name="テキスト ボックス 227">
          <a:extLst>
            <a:ext uri="{FF2B5EF4-FFF2-40B4-BE49-F238E27FC236}">
              <a16:creationId xmlns:a16="http://schemas.microsoft.com/office/drawing/2014/main" id="{52E9DAF9-F027-461D-BB99-1AE06E18BBDE}"/>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textlink="">
      <xdr:nvSpPr>
        <xdr:cNvPr id="229" name="【橋りょう・トンネル】&#10;一人当たり有形固定資産（償却資産）額グラフ枠">
          <a:extLst>
            <a:ext uri="{FF2B5EF4-FFF2-40B4-BE49-F238E27FC236}">
              <a16:creationId xmlns:a16="http://schemas.microsoft.com/office/drawing/2014/main" id="{93438711-DA24-44DB-8458-027525E28DD4}"/>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13519</xdr:rowOff>
    </xdr:from>
    <xdr:to>
      <xdr:col>54</xdr:col>
      <xdr:colOff>189865</xdr:colOff>
      <xdr:row>64</xdr:row>
      <xdr:rowOff>74783</xdr:rowOff>
    </xdr:to>
    <xdr:cxnSp macro="">
      <xdr:nvCxnSpPr>
        <xdr:cNvPr id="230" name="直線コネクタ 229">
          <a:extLst>
            <a:ext uri="{FF2B5EF4-FFF2-40B4-BE49-F238E27FC236}">
              <a16:creationId xmlns:a16="http://schemas.microsoft.com/office/drawing/2014/main" id="{34B1F83B-25C4-4EEC-B3A8-93E0E5FA962B}"/>
            </a:ext>
          </a:extLst>
        </xdr:cNvPr>
        <xdr:cNvCxnSpPr/>
      </xdr:nvCxnSpPr>
      <xdr:spPr>
        <a:xfrm flipV="1">
          <a:off x="9219565" y="9401359"/>
          <a:ext cx="0" cy="1402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textlink="">
      <xdr:nvSpPr>
        <xdr:cNvPr id="231" name="【橋りょう・トンネル】&#10;一人当たり有形固定資産（償却資産）額最小値テキスト">
          <a:extLst>
            <a:ext uri="{FF2B5EF4-FFF2-40B4-BE49-F238E27FC236}">
              <a16:creationId xmlns:a16="http://schemas.microsoft.com/office/drawing/2014/main" id="{50B2D7AC-48DA-4A2E-8456-FBC2DD35CD54}"/>
            </a:ext>
          </a:extLst>
        </xdr:cNvPr>
        <xdr:cNvSpPr txBox="1"/>
      </xdr:nvSpPr>
      <xdr:spPr>
        <a:xfrm>
          <a:off x="9258300" y="1080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a:extLst>
            <a:ext uri="{FF2B5EF4-FFF2-40B4-BE49-F238E27FC236}">
              <a16:creationId xmlns:a16="http://schemas.microsoft.com/office/drawing/2014/main" id="{7D088DE2-7295-4117-B46D-174CDD385BD3}"/>
            </a:ext>
          </a:extLst>
        </xdr:cNvPr>
        <xdr:cNvCxnSpPr/>
      </xdr:nvCxnSpPr>
      <xdr:spPr>
        <a:xfrm>
          <a:off x="9154160" y="108037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131646</xdr:rowOff>
    </xdr:from>
    <xdr:ext cx="690189" cy="259045"/>
    <xdr:sp textlink="">
      <xdr:nvSpPr>
        <xdr:cNvPr id="233" name="【橋りょう・トンネル】&#10;一人当たり有形固定資産（償却資産）額最大値テキスト">
          <a:extLst>
            <a:ext uri="{FF2B5EF4-FFF2-40B4-BE49-F238E27FC236}">
              <a16:creationId xmlns:a16="http://schemas.microsoft.com/office/drawing/2014/main" id="{5DBEE8CE-9F22-4D58-9F89-F2976D4EFCB7}"/>
            </a:ext>
          </a:extLst>
        </xdr:cNvPr>
        <xdr:cNvSpPr txBox="1"/>
      </xdr:nvSpPr>
      <xdr:spPr>
        <a:xfrm>
          <a:off x="9258300" y="91842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13519</xdr:rowOff>
    </xdr:from>
    <xdr:to>
      <xdr:col>55</xdr:col>
      <xdr:colOff>88900</xdr:colOff>
      <xdr:row>56</xdr:row>
      <xdr:rowOff>13519</xdr:rowOff>
    </xdr:to>
    <xdr:cxnSp macro="">
      <xdr:nvCxnSpPr>
        <xdr:cNvPr id="234" name="直線コネクタ 233">
          <a:extLst>
            <a:ext uri="{FF2B5EF4-FFF2-40B4-BE49-F238E27FC236}">
              <a16:creationId xmlns:a16="http://schemas.microsoft.com/office/drawing/2014/main" id="{D13BFB34-23BB-4F16-934A-218D0C3AA01E}"/>
            </a:ext>
          </a:extLst>
        </xdr:cNvPr>
        <xdr:cNvCxnSpPr/>
      </xdr:nvCxnSpPr>
      <xdr:spPr>
        <a:xfrm>
          <a:off x="9154160" y="94013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12454</xdr:rowOff>
    </xdr:from>
    <xdr:ext cx="599010" cy="259045"/>
    <xdr:sp textlink="">
      <xdr:nvSpPr>
        <xdr:cNvPr id="235" name="【橋りょう・トンネル】&#10;一人当たり有形固定資産（償却資産）額平均値テキスト">
          <a:extLst>
            <a:ext uri="{FF2B5EF4-FFF2-40B4-BE49-F238E27FC236}">
              <a16:creationId xmlns:a16="http://schemas.microsoft.com/office/drawing/2014/main" id="{E7EBCE8F-4F24-49F2-B7F9-6E452A39CB37}"/>
            </a:ext>
          </a:extLst>
        </xdr:cNvPr>
        <xdr:cNvSpPr txBox="1"/>
      </xdr:nvSpPr>
      <xdr:spPr>
        <a:xfrm>
          <a:off x="9258300" y="10406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161027</xdr:rowOff>
    </xdr:from>
    <xdr:to>
      <xdr:col>55</xdr:col>
      <xdr:colOff>50800</xdr:colOff>
      <xdr:row>63</xdr:row>
      <xdr:rowOff>91177</xdr:rowOff>
    </xdr:to>
    <xdr:sp textlink="">
      <xdr:nvSpPr>
        <xdr:cNvPr id="236" name="フローチャート: 判断 235">
          <a:extLst>
            <a:ext uri="{FF2B5EF4-FFF2-40B4-BE49-F238E27FC236}">
              <a16:creationId xmlns:a16="http://schemas.microsoft.com/office/drawing/2014/main" id="{929F7F3E-F58F-432A-BA17-3CD6A0F24F7F}"/>
            </a:ext>
          </a:extLst>
        </xdr:cNvPr>
        <xdr:cNvSpPr/>
      </xdr:nvSpPr>
      <xdr:spPr>
        <a:xfrm>
          <a:off x="9192260" y="105547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165702</xdr:rowOff>
    </xdr:from>
    <xdr:to>
      <xdr:col>50</xdr:col>
      <xdr:colOff>165100</xdr:colOff>
      <xdr:row>63</xdr:row>
      <xdr:rowOff>95852</xdr:rowOff>
    </xdr:to>
    <xdr:sp textlink="">
      <xdr:nvSpPr>
        <xdr:cNvPr id="237" name="フローチャート: 判断 236">
          <a:extLst>
            <a:ext uri="{FF2B5EF4-FFF2-40B4-BE49-F238E27FC236}">
              <a16:creationId xmlns:a16="http://schemas.microsoft.com/office/drawing/2014/main" id="{183AB247-DD85-4A63-9903-E1C8EC09EEB2}"/>
            </a:ext>
          </a:extLst>
        </xdr:cNvPr>
        <xdr:cNvSpPr/>
      </xdr:nvSpPr>
      <xdr:spPr>
        <a:xfrm>
          <a:off x="8445500" y="105593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160336</xdr:rowOff>
    </xdr:from>
    <xdr:to>
      <xdr:col>46</xdr:col>
      <xdr:colOff>38100</xdr:colOff>
      <xdr:row>63</xdr:row>
      <xdr:rowOff>90486</xdr:rowOff>
    </xdr:to>
    <xdr:sp textlink="">
      <xdr:nvSpPr>
        <xdr:cNvPr id="238" name="フローチャート: 判断 237">
          <a:extLst>
            <a:ext uri="{FF2B5EF4-FFF2-40B4-BE49-F238E27FC236}">
              <a16:creationId xmlns:a16="http://schemas.microsoft.com/office/drawing/2014/main" id="{678BC8A7-8025-4D2C-9C9E-FBEEC3EA9D4D}"/>
            </a:ext>
          </a:extLst>
        </xdr:cNvPr>
        <xdr:cNvSpPr/>
      </xdr:nvSpPr>
      <xdr:spPr>
        <a:xfrm>
          <a:off x="7670800" y="105540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109991</xdr:rowOff>
    </xdr:from>
    <xdr:to>
      <xdr:col>41</xdr:col>
      <xdr:colOff>101600</xdr:colOff>
      <xdr:row>63</xdr:row>
      <xdr:rowOff>40141</xdr:rowOff>
    </xdr:to>
    <xdr:sp textlink="">
      <xdr:nvSpPr>
        <xdr:cNvPr id="239" name="フローチャート: 判断 238">
          <a:extLst>
            <a:ext uri="{FF2B5EF4-FFF2-40B4-BE49-F238E27FC236}">
              <a16:creationId xmlns:a16="http://schemas.microsoft.com/office/drawing/2014/main" id="{C70C5EAA-142D-45A4-89E1-0E4FA417CE12}"/>
            </a:ext>
          </a:extLst>
        </xdr:cNvPr>
        <xdr:cNvSpPr/>
      </xdr:nvSpPr>
      <xdr:spPr>
        <a:xfrm>
          <a:off x="6873240" y="105036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124426</xdr:rowOff>
    </xdr:from>
    <xdr:to>
      <xdr:col>36</xdr:col>
      <xdr:colOff>165100</xdr:colOff>
      <xdr:row>63</xdr:row>
      <xdr:rowOff>54576</xdr:rowOff>
    </xdr:to>
    <xdr:sp textlink="">
      <xdr:nvSpPr>
        <xdr:cNvPr id="240" name="フローチャート: 判断 239">
          <a:extLst>
            <a:ext uri="{FF2B5EF4-FFF2-40B4-BE49-F238E27FC236}">
              <a16:creationId xmlns:a16="http://schemas.microsoft.com/office/drawing/2014/main" id="{CA9A6BE2-0BE1-4D61-8975-4811BD9D0F78}"/>
            </a:ext>
          </a:extLst>
        </xdr:cNvPr>
        <xdr:cNvSpPr/>
      </xdr:nvSpPr>
      <xdr:spPr>
        <a:xfrm>
          <a:off x="6098540" y="105181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textlink="">
      <xdr:nvSpPr>
        <xdr:cNvPr id="241" name="テキスト ボックス 240">
          <a:extLst>
            <a:ext uri="{FF2B5EF4-FFF2-40B4-BE49-F238E27FC236}">
              <a16:creationId xmlns:a16="http://schemas.microsoft.com/office/drawing/2014/main" id="{ABA77126-38FE-4B02-9DC6-8236A6078AF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textlink="">
      <xdr:nvSpPr>
        <xdr:cNvPr id="242" name="テキスト ボックス 241">
          <a:extLst>
            <a:ext uri="{FF2B5EF4-FFF2-40B4-BE49-F238E27FC236}">
              <a16:creationId xmlns:a16="http://schemas.microsoft.com/office/drawing/2014/main" id="{D0B77E79-E501-492B-966E-D75CBAB4E4AA}"/>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textlink="">
      <xdr:nvSpPr>
        <xdr:cNvPr id="243" name="テキスト ボックス 242">
          <a:extLst>
            <a:ext uri="{FF2B5EF4-FFF2-40B4-BE49-F238E27FC236}">
              <a16:creationId xmlns:a16="http://schemas.microsoft.com/office/drawing/2014/main" id="{F69E73AC-ECF0-4791-9817-823176BC03D7}"/>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textlink="">
      <xdr:nvSpPr>
        <xdr:cNvPr id="244" name="テキスト ボックス 243">
          <a:extLst>
            <a:ext uri="{FF2B5EF4-FFF2-40B4-BE49-F238E27FC236}">
              <a16:creationId xmlns:a16="http://schemas.microsoft.com/office/drawing/2014/main" id="{E9BE6523-9CAA-4E70-AD33-EC0FBD159081}"/>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textlink="">
      <xdr:nvSpPr>
        <xdr:cNvPr id="245" name="テキスト ボックス 244">
          <a:extLst>
            <a:ext uri="{FF2B5EF4-FFF2-40B4-BE49-F238E27FC236}">
              <a16:creationId xmlns:a16="http://schemas.microsoft.com/office/drawing/2014/main" id="{3A153BE8-6B0B-4290-977D-C2B956EC93BC}"/>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171238</xdr:rowOff>
    </xdr:from>
    <xdr:to>
      <xdr:col>55</xdr:col>
      <xdr:colOff>50800</xdr:colOff>
      <xdr:row>64</xdr:row>
      <xdr:rowOff>101388</xdr:rowOff>
    </xdr:to>
    <xdr:sp textlink="">
      <xdr:nvSpPr>
        <xdr:cNvPr id="246" name="楕円 245">
          <a:extLst>
            <a:ext uri="{FF2B5EF4-FFF2-40B4-BE49-F238E27FC236}">
              <a16:creationId xmlns:a16="http://schemas.microsoft.com/office/drawing/2014/main" id="{B3AE3A41-CD26-4B15-93BF-1504A7F7F104}"/>
            </a:ext>
          </a:extLst>
        </xdr:cNvPr>
        <xdr:cNvSpPr/>
      </xdr:nvSpPr>
      <xdr:spPr>
        <a:xfrm>
          <a:off x="9192260" y="107325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86165</xdr:rowOff>
    </xdr:from>
    <xdr:ext cx="534377" cy="259045"/>
    <xdr:sp textlink="">
      <xdr:nvSpPr>
        <xdr:cNvPr id="247" name="【橋りょう・トンネル】&#10;一人当たり有形固定資産（償却資産）額該当値テキスト">
          <a:extLst>
            <a:ext uri="{FF2B5EF4-FFF2-40B4-BE49-F238E27FC236}">
              <a16:creationId xmlns:a16="http://schemas.microsoft.com/office/drawing/2014/main" id="{DF3BBCD0-42A7-4D07-A5AB-7CEDC585C4F0}"/>
            </a:ext>
          </a:extLst>
        </xdr:cNvPr>
        <xdr:cNvSpPr txBox="1"/>
      </xdr:nvSpPr>
      <xdr:spPr>
        <a:xfrm>
          <a:off x="9258300" y="1064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1143</xdr:rowOff>
    </xdr:from>
    <xdr:to>
      <xdr:col>50</xdr:col>
      <xdr:colOff>165100</xdr:colOff>
      <xdr:row>64</xdr:row>
      <xdr:rowOff>102743</xdr:rowOff>
    </xdr:to>
    <xdr:sp textlink="">
      <xdr:nvSpPr>
        <xdr:cNvPr id="248" name="楕円 247">
          <a:extLst>
            <a:ext uri="{FF2B5EF4-FFF2-40B4-BE49-F238E27FC236}">
              <a16:creationId xmlns:a16="http://schemas.microsoft.com/office/drawing/2014/main" id="{4ACE15A6-0323-47AD-893B-9BC8FF5B2CAF}"/>
            </a:ext>
          </a:extLst>
        </xdr:cNvPr>
        <xdr:cNvSpPr/>
      </xdr:nvSpPr>
      <xdr:spPr>
        <a:xfrm>
          <a:off x="8445500" y="1073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50588</xdr:rowOff>
    </xdr:from>
    <xdr:to>
      <xdr:col>55</xdr:col>
      <xdr:colOff>0</xdr:colOff>
      <xdr:row>64</xdr:row>
      <xdr:rowOff>51943</xdr:rowOff>
    </xdr:to>
    <xdr:cxnSp macro="">
      <xdr:nvCxnSpPr>
        <xdr:cNvPr id="249" name="直線コネクタ 248">
          <a:extLst>
            <a:ext uri="{FF2B5EF4-FFF2-40B4-BE49-F238E27FC236}">
              <a16:creationId xmlns:a16="http://schemas.microsoft.com/office/drawing/2014/main" id="{E396E17C-16A1-4C23-A984-C6E9E8CED1BC}"/>
            </a:ext>
          </a:extLst>
        </xdr:cNvPr>
        <xdr:cNvCxnSpPr/>
      </xdr:nvCxnSpPr>
      <xdr:spPr>
        <a:xfrm flipV="1">
          <a:off x="8496300" y="10779548"/>
          <a:ext cx="723900" cy="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1031</xdr:rowOff>
    </xdr:from>
    <xdr:to>
      <xdr:col>46</xdr:col>
      <xdr:colOff>38100</xdr:colOff>
      <xdr:row>64</xdr:row>
      <xdr:rowOff>102631</xdr:rowOff>
    </xdr:to>
    <xdr:sp textlink="">
      <xdr:nvSpPr>
        <xdr:cNvPr id="250" name="楕円 249">
          <a:extLst>
            <a:ext uri="{FF2B5EF4-FFF2-40B4-BE49-F238E27FC236}">
              <a16:creationId xmlns:a16="http://schemas.microsoft.com/office/drawing/2014/main" id="{79F51A71-2EA9-4908-969C-AA8DBD1362FC}"/>
            </a:ext>
          </a:extLst>
        </xdr:cNvPr>
        <xdr:cNvSpPr/>
      </xdr:nvSpPr>
      <xdr:spPr>
        <a:xfrm>
          <a:off x="7670800" y="1072999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51831</xdr:rowOff>
    </xdr:from>
    <xdr:to>
      <xdr:col>50</xdr:col>
      <xdr:colOff>114300</xdr:colOff>
      <xdr:row>64</xdr:row>
      <xdr:rowOff>51943</xdr:rowOff>
    </xdr:to>
    <xdr:cxnSp macro="">
      <xdr:nvCxnSpPr>
        <xdr:cNvPr id="251" name="直線コネクタ 250">
          <a:extLst>
            <a:ext uri="{FF2B5EF4-FFF2-40B4-BE49-F238E27FC236}">
              <a16:creationId xmlns:a16="http://schemas.microsoft.com/office/drawing/2014/main" id="{A4C39D55-0BA5-401D-BB53-D6BE77064D6E}"/>
            </a:ext>
          </a:extLst>
        </xdr:cNvPr>
        <xdr:cNvCxnSpPr/>
      </xdr:nvCxnSpPr>
      <xdr:spPr>
        <a:xfrm>
          <a:off x="7713980" y="10780791"/>
          <a:ext cx="782320" cy="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6664</xdr:rowOff>
    </xdr:from>
    <xdr:to>
      <xdr:col>41</xdr:col>
      <xdr:colOff>101600</xdr:colOff>
      <xdr:row>64</xdr:row>
      <xdr:rowOff>108264</xdr:rowOff>
    </xdr:to>
    <xdr:sp textlink="">
      <xdr:nvSpPr>
        <xdr:cNvPr id="252" name="楕円 251">
          <a:extLst>
            <a:ext uri="{FF2B5EF4-FFF2-40B4-BE49-F238E27FC236}">
              <a16:creationId xmlns:a16="http://schemas.microsoft.com/office/drawing/2014/main" id="{B4DDDFFB-7B08-4A7D-B06B-E66E6C0DC547}"/>
            </a:ext>
          </a:extLst>
        </xdr:cNvPr>
        <xdr:cNvSpPr/>
      </xdr:nvSpPr>
      <xdr:spPr>
        <a:xfrm>
          <a:off x="6873240" y="1073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51831</xdr:rowOff>
    </xdr:from>
    <xdr:to>
      <xdr:col>45</xdr:col>
      <xdr:colOff>177800</xdr:colOff>
      <xdr:row>64</xdr:row>
      <xdr:rowOff>57464</xdr:rowOff>
    </xdr:to>
    <xdr:cxnSp macro="">
      <xdr:nvCxnSpPr>
        <xdr:cNvPr id="253" name="直線コネクタ 252">
          <a:extLst>
            <a:ext uri="{FF2B5EF4-FFF2-40B4-BE49-F238E27FC236}">
              <a16:creationId xmlns:a16="http://schemas.microsoft.com/office/drawing/2014/main" id="{E481C4BC-0731-4068-9399-6AE6B06AAE5A}"/>
            </a:ext>
          </a:extLst>
        </xdr:cNvPr>
        <xdr:cNvCxnSpPr/>
      </xdr:nvCxnSpPr>
      <xdr:spPr>
        <a:xfrm flipV="1">
          <a:off x="6924040" y="10780791"/>
          <a:ext cx="789940" cy="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8298</xdr:rowOff>
    </xdr:from>
    <xdr:to>
      <xdr:col>36</xdr:col>
      <xdr:colOff>165100</xdr:colOff>
      <xdr:row>64</xdr:row>
      <xdr:rowOff>109898</xdr:rowOff>
    </xdr:to>
    <xdr:sp textlink="">
      <xdr:nvSpPr>
        <xdr:cNvPr id="254" name="楕円 253">
          <a:extLst>
            <a:ext uri="{FF2B5EF4-FFF2-40B4-BE49-F238E27FC236}">
              <a16:creationId xmlns:a16="http://schemas.microsoft.com/office/drawing/2014/main" id="{CD8198C9-A00E-4E6F-9F57-727831E1536C}"/>
            </a:ext>
          </a:extLst>
        </xdr:cNvPr>
        <xdr:cNvSpPr/>
      </xdr:nvSpPr>
      <xdr:spPr>
        <a:xfrm>
          <a:off x="6098540" y="1073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57464</xdr:rowOff>
    </xdr:from>
    <xdr:to>
      <xdr:col>41</xdr:col>
      <xdr:colOff>50800</xdr:colOff>
      <xdr:row>64</xdr:row>
      <xdr:rowOff>59098</xdr:rowOff>
    </xdr:to>
    <xdr:cxnSp macro="">
      <xdr:nvCxnSpPr>
        <xdr:cNvPr id="255" name="直線コネクタ 254">
          <a:extLst>
            <a:ext uri="{FF2B5EF4-FFF2-40B4-BE49-F238E27FC236}">
              <a16:creationId xmlns:a16="http://schemas.microsoft.com/office/drawing/2014/main" id="{CB68F51D-26B8-4D45-A17A-704F99CAAC3B}"/>
            </a:ext>
          </a:extLst>
        </xdr:cNvPr>
        <xdr:cNvCxnSpPr/>
      </xdr:nvCxnSpPr>
      <xdr:spPr>
        <a:xfrm flipV="1">
          <a:off x="6149340" y="10786424"/>
          <a:ext cx="7747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112379</xdr:rowOff>
    </xdr:from>
    <xdr:ext cx="599010" cy="259045"/>
    <xdr:sp textlink="">
      <xdr:nvSpPr>
        <xdr:cNvPr id="256" name="n_1aveValue【橋りょう・トンネル】&#10;一人当たり有形固定資産（償却資産）額">
          <a:extLst>
            <a:ext uri="{FF2B5EF4-FFF2-40B4-BE49-F238E27FC236}">
              <a16:creationId xmlns:a16="http://schemas.microsoft.com/office/drawing/2014/main" id="{DB1A787A-8F6D-4D08-9AF8-12431C297A5E}"/>
            </a:ext>
          </a:extLst>
        </xdr:cNvPr>
        <xdr:cNvSpPr txBox="1"/>
      </xdr:nvSpPr>
      <xdr:spPr>
        <a:xfrm>
          <a:off x="8214575" y="10338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107013</xdr:rowOff>
    </xdr:from>
    <xdr:ext cx="599010" cy="259045"/>
    <xdr:sp textlink="">
      <xdr:nvSpPr>
        <xdr:cNvPr id="257" name="n_2aveValue【橋りょう・トンネル】&#10;一人当たり有形固定資産（償却資産）額">
          <a:extLst>
            <a:ext uri="{FF2B5EF4-FFF2-40B4-BE49-F238E27FC236}">
              <a16:creationId xmlns:a16="http://schemas.microsoft.com/office/drawing/2014/main" id="{96717024-9098-4B2E-89BF-EC0D63E3907D}"/>
            </a:ext>
          </a:extLst>
        </xdr:cNvPr>
        <xdr:cNvSpPr txBox="1"/>
      </xdr:nvSpPr>
      <xdr:spPr>
        <a:xfrm>
          <a:off x="7444955" y="10333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56668</xdr:rowOff>
    </xdr:from>
    <xdr:ext cx="599010" cy="259045"/>
    <xdr:sp textlink="">
      <xdr:nvSpPr>
        <xdr:cNvPr id="258" name="n_3aveValue【橋りょう・トンネル】&#10;一人当たり有形固定資産（償却資産）額">
          <a:extLst>
            <a:ext uri="{FF2B5EF4-FFF2-40B4-BE49-F238E27FC236}">
              <a16:creationId xmlns:a16="http://schemas.microsoft.com/office/drawing/2014/main" id="{6369960C-1ACF-4AC0-997F-46CBEE0B47EE}"/>
            </a:ext>
          </a:extLst>
        </xdr:cNvPr>
        <xdr:cNvSpPr txBox="1"/>
      </xdr:nvSpPr>
      <xdr:spPr>
        <a:xfrm>
          <a:off x="6670255" y="1028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71103</xdr:rowOff>
    </xdr:from>
    <xdr:ext cx="599010" cy="259045"/>
    <xdr:sp textlink="">
      <xdr:nvSpPr>
        <xdr:cNvPr id="259" name="n_4aveValue【橋りょう・トンネル】&#10;一人当たり有形固定資産（償却資産）額">
          <a:extLst>
            <a:ext uri="{FF2B5EF4-FFF2-40B4-BE49-F238E27FC236}">
              <a16:creationId xmlns:a16="http://schemas.microsoft.com/office/drawing/2014/main" id="{5129E248-42D6-4277-84E7-B2C269E79E61}"/>
            </a:ext>
          </a:extLst>
        </xdr:cNvPr>
        <xdr:cNvSpPr txBox="1"/>
      </xdr:nvSpPr>
      <xdr:spPr>
        <a:xfrm>
          <a:off x="5872695" y="10297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93870</xdr:rowOff>
    </xdr:from>
    <xdr:ext cx="534377" cy="259045"/>
    <xdr:sp textlink="">
      <xdr:nvSpPr>
        <xdr:cNvPr id="260" name="n_1mainValue【橋りょう・トンネル】&#10;一人当たり有形固定資産（償却資産）額">
          <a:extLst>
            <a:ext uri="{FF2B5EF4-FFF2-40B4-BE49-F238E27FC236}">
              <a16:creationId xmlns:a16="http://schemas.microsoft.com/office/drawing/2014/main" id="{E5CC1AC5-82C9-4A57-909D-464B35CE60DC}"/>
            </a:ext>
          </a:extLst>
        </xdr:cNvPr>
        <xdr:cNvSpPr txBox="1"/>
      </xdr:nvSpPr>
      <xdr:spPr>
        <a:xfrm>
          <a:off x="8239271" y="1082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93758</xdr:rowOff>
    </xdr:from>
    <xdr:ext cx="534377" cy="259045"/>
    <xdr:sp textlink="">
      <xdr:nvSpPr>
        <xdr:cNvPr id="261" name="n_2mainValue【橋りょう・トンネル】&#10;一人当たり有形固定資産（償却資産）額">
          <a:extLst>
            <a:ext uri="{FF2B5EF4-FFF2-40B4-BE49-F238E27FC236}">
              <a16:creationId xmlns:a16="http://schemas.microsoft.com/office/drawing/2014/main" id="{18469F5F-5D30-4F2B-AE4A-D18173314D35}"/>
            </a:ext>
          </a:extLst>
        </xdr:cNvPr>
        <xdr:cNvSpPr txBox="1"/>
      </xdr:nvSpPr>
      <xdr:spPr>
        <a:xfrm>
          <a:off x="7477271" y="1082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99391</xdr:rowOff>
    </xdr:from>
    <xdr:ext cx="534377" cy="259045"/>
    <xdr:sp textlink="">
      <xdr:nvSpPr>
        <xdr:cNvPr id="262" name="n_3mainValue【橋りょう・トンネル】&#10;一人当たり有形固定資産（償却資産）額">
          <a:extLst>
            <a:ext uri="{FF2B5EF4-FFF2-40B4-BE49-F238E27FC236}">
              <a16:creationId xmlns:a16="http://schemas.microsoft.com/office/drawing/2014/main" id="{D1E749B5-9ECB-4837-B729-337D2100227C}"/>
            </a:ext>
          </a:extLst>
        </xdr:cNvPr>
        <xdr:cNvSpPr txBox="1"/>
      </xdr:nvSpPr>
      <xdr:spPr>
        <a:xfrm>
          <a:off x="6702571" y="108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101025</xdr:rowOff>
    </xdr:from>
    <xdr:ext cx="534377" cy="259045"/>
    <xdr:sp textlink="">
      <xdr:nvSpPr>
        <xdr:cNvPr id="263" name="n_4mainValue【橋りょう・トンネル】&#10;一人当たり有形固定資産（償却資産）額">
          <a:extLst>
            <a:ext uri="{FF2B5EF4-FFF2-40B4-BE49-F238E27FC236}">
              <a16:creationId xmlns:a16="http://schemas.microsoft.com/office/drawing/2014/main" id="{C05DD0C3-B00A-4818-A8BE-021B5999AE5E}"/>
            </a:ext>
          </a:extLst>
        </xdr:cNvPr>
        <xdr:cNvSpPr txBox="1"/>
      </xdr:nvSpPr>
      <xdr:spPr>
        <a:xfrm>
          <a:off x="5905011" y="1082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textlink="">
      <xdr:nvSpPr>
        <xdr:cNvPr id="264" name="正方形/長方形 263">
          <a:extLst>
            <a:ext uri="{FF2B5EF4-FFF2-40B4-BE49-F238E27FC236}">
              <a16:creationId xmlns:a16="http://schemas.microsoft.com/office/drawing/2014/main" id="{2BF7E359-B1BC-4F61-800E-D0E020FD0E4F}"/>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textlink="">
      <xdr:nvSpPr>
        <xdr:cNvPr id="265" name="正方形/長方形 264">
          <a:extLst>
            <a:ext uri="{FF2B5EF4-FFF2-40B4-BE49-F238E27FC236}">
              <a16:creationId xmlns:a16="http://schemas.microsoft.com/office/drawing/2014/main" id="{4CBD6EC0-4500-4BFA-B4E3-D3557A17AFA1}"/>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textlink="">
      <xdr:nvSpPr>
        <xdr:cNvPr id="266" name="正方形/長方形 265">
          <a:extLst>
            <a:ext uri="{FF2B5EF4-FFF2-40B4-BE49-F238E27FC236}">
              <a16:creationId xmlns:a16="http://schemas.microsoft.com/office/drawing/2014/main" id="{62684A0D-06AC-494E-B47A-F9948F1E4F3E}"/>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textlink="">
      <xdr:nvSpPr>
        <xdr:cNvPr id="267" name="正方形/長方形 266">
          <a:extLst>
            <a:ext uri="{FF2B5EF4-FFF2-40B4-BE49-F238E27FC236}">
              <a16:creationId xmlns:a16="http://schemas.microsoft.com/office/drawing/2014/main" id="{AFA8B212-5B67-4C1D-8AE6-E06582DD258D}"/>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textlink="">
      <xdr:nvSpPr>
        <xdr:cNvPr id="268" name="正方形/長方形 267">
          <a:extLst>
            <a:ext uri="{FF2B5EF4-FFF2-40B4-BE49-F238E27FC236}">
              <a16:creationId xmlns:a16="http://schemas.microsoft.com/office/drawing/2014/main" id="{AFBA0F9C-5130-4D27-B4B6-DE3AC3BDF09B}"/>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textlink="">
      <xdr:nvSpPr>
        <xdr:cNvPr id="269" name="正方形/長方形 268">
          <a:extLst>
            <a:ext uri="{FF2B5EF4-FFF2-40B4-BE49-F238E27FC236}">
              <a16:creationId xmlns:a16="http://schemas.microsoft.com/office/drawing/2014/main" id="{793771F0-4AE2-4B1D-BA3B-6788BCC6D7D5}"/>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textlink="">
      <xdr:nvSpPr>
        <xdr:cNvPr id="270" name="正方形/長方形 269">
          <a:extLst>
            <a:ext uri="{FF2B5EF4-FFF2-40B4-BE49-F238E27FC236}">
              <a16:creationId xmlns:a16="http://schemas.microsoft.com/office/drawing/2014/main" id="{BB9C1D95-31AC-4BE9-9D3D-5197A20A0914}"/>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textlink="">
      <xdr:nvSpPr>
        <xdr:cNvPr id="271" name="正方形/長方形 270">
          <a:extLst>
            <a:ext uri="{FF2B5EF4-FFF2-40B4-BE49-F238E27FC236}">
              <a16:creationId xmlns:a16="http://schemas.microsoft.com/office/drawing/2014/main" id="{F6EE7CA5-FEFF-45E1-AE82-8BC57DF4DDC6}"/>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textlink="">
      <xdr:nvSpPr>
        <xdr:cNvPr id="272" name="テキスト ボックス 271">
          <a:extLst>
            <a:ext uri="{FF2B5EF4-FFF2-40B4-BE49-F238E27FC236}">
              <a16:creationId xmlns:a16="http://schemas.microsoft.com/office/drawing/2014/main" id="{9C964361-3C9E-43F9-8813-58A921980AA9}"/>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3AE660D0-068D-4045-A242-283690B3C6A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textlink="">
      <xdr:nvSpPr>
        <xdr:cNvPr id="274" name="テキスト ボックス 273">
          <a:extLst>
            <a:ext uri="{FF2B5EF4-FFF2-40B4-BE49-F238E27FC236}">
              <a16:creationId xmlns:a16="http://schemas.microsoft.com/office/drawing/2014/main" id="{A611F143-6711-47A0-BA00-59961B20D3E4}"/>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43D9B047-DCAD-4A8E-B8CD-9F052BCCACE6}"/>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textlink="">
      <xdr:nvSpPr>
        <xdr:cNvPr id="276" name="テキスト ボックス 275">
          <a:extLst>
            <a:ext uri="{FF2B5EF4-FFF2-40B4-BE49-F238E27FC236}">
              <a16:creationId xmlns:a16="http://schemas.microsoft.com/office/drawing/2014/main" id="{5EB47821-07F7-42F7-A121-D910F44E2A1F}"/>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E73A9728-7A49-4891-9906-79D932E722B5}"/>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textlink="">
      <xdr:nvSpPr>
        <xdr:cNvPr id="278" name="テキスト ボックス 277">
          <a:extLst>
            <a:ext uri="{FF2B5EF4-FFF2-40B4-BE49-F238E27FC236}">
              <a16:creationId xmlns:a16="http://schemas.microsoft.com/office/drawing/2014/main" id="{CF152C6A-EEBA-4CD8-8B0E-58259A94167A}"/>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A6EE9E82-F4EE-4C01-AABE-559DA0CD6C37}"/>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textlink="">
      <xdr:nvSpPr>
        <xdr:cNvPr id="280" name="テキスト ボックス 279">
          <a:extLst>
            <a:ext uri="{FF2B5EF4-FFF2-40B4-BE49-F238E27FC236}">
              <a16:creationId xmlns:a16="http://schemas.microsoft.com/office/drawing/2014/main" id="{347A3D49-9E38-426A-A649-68FFE697B214}"/>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E4E8B724-3437-4706-959B-BD008F5E72FA}"/>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textlink="">
      <xdr:nvSpPr>
        <xdr:cNvPr id="282" name="テキスト ボックス 281">
          <a:extLst>
            <a:ext uri="{FF2B5EF4-FFF2-40B4-BE49-F238E27FC236}">
              <a16:creationId xmlns:a16="http://schemas.microsoft.com/office/drawing/2014/main" id="{EE4F1CCD-E89E-4F18-B224-15152F5D940E}"/>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99EA2547-A973-438F-8682-189193693286}"/>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textlink="">
      <xdr:nvSpPr>
        <xdr:cNvPr id="284" name="テキスト ボックス 283">
          <a:extLst>
            <a:ext uri="{FF2B5EF4-FFF2-40B4-BE49-F238E27FC236}">
              <a16:creationId xmlns:a16="http://schemas.microsoft.com/office/drawing/2014/main" id="{A48AAB9B-7E4F-44BD-ADD7-F5927559C031}"/>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72D30577-F30A-4C22-B558-AD6BD8D52A89}"/>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textlink="">
      <xdr:nvSpPr>
        <xdr:cNvPr id="286" name="テキスト ボックス 285">
          <a:extLst>
            <a:ext uri="{FF2B5EF4-FFF2-40B4-BE49-F238E27FC236}">
              <a16:creationId xmlns:a16="http://schemas.microsoft.com/office/drawing/2014/main" id="{7E82B19F-0550-46D9-9B93-16BE11084226}"/>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9E07ECD-C156-422A-9D31-985E98B00F6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textlink="">
      <xdr:nvSpPr>
        <xdr:cNvPr id="288" name="【公営住宅】&#10;有形固定資産減価償却率グラフ枠">
          <a:extLst>
            <a:ext uri="{FF2B5EF4-FFF2-40B4-BE49-F238E27FC236}">
              <a16:creationId xmlns:a16="http://schemas.microsoft.com/office/drawing/2014/main" id="{630027B7-0294-4B4E-8B1E-19D740B73111}"/>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168729</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330DEFEB-43E2-431D-8D3A-236F02B543D7}"/>
            </a:ext>
          </a:extLst>
        </xdr:cNvPr>
        <xdr:cNvCxnSpPr/>
      </xdr:nvCxnSpPr>
      <xdr:spPr>
        <a:xfrm flipV="1">
          <a:off x="4086225" y="13077009"/>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textlink="">
      <xdr:nvSpPr>
        <xdr:cNvPr id="290" name="【公営住宅】&#10;有形固定資産減価償却率最小値テキスト">
          <a:extLst>
            <a:ext uri="{FF2B5EF4-FFF2-40B4-BE49-F238E27FC236}">
              <a16:creationId xmlns:a16="http://schemas.microsoft.com/office/drawing/2014/main" id="{3315C2D5-CA4B-4B31-8CC4-CE52F35AEDC6}"/>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15731C5E-77E1-4EE5-A405-2D9A0CDFEA84}"/>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115406</xdr:rowOff>
    </xdr:from>
    <xdr:ext cx="340478" cy="259045"/>
    <xdr:sp textlink="">
      <xdr:nvSpPr>
        <xdr:cNvPr id="292" name="【公営住宅】&#10;有形固定資産減価償却率最大値テキスト">
          <a:extLst>
            <a:ext uri="{FF2B5EF4-FFF2-40B4-BE49-F238E27FC236}">
              <a16:creationId xmlns:a16="http://schemas.microsoft.com/office/drawing/2014/main" id="{BFD7C393-A753-46F1-812A-4EC758830554}"/>
            </a:ext>
          </a:extLst>
        </xdr:cNvPr>
        <xdr:cNvSpPr txBox="1"/>
      </xdr:nvSpPr>
      <xdr:spPr>
        <a:xfrm>
          <a:off x="4124960" y="128560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168729</xdr:rowOff>
    </xdr:from>
    <xdr:to>
      <xdr:col>24</xdr:col>
      <xdr:colOff>152400</xdr:colOff>
      <xdr:row>77</xdr:row>
      <xdr:rowOff>168729</xdr:rowOff>
    </xdr:to>
    <xdr:cxnSp macro="">
      <xdr:nvCxnSpPr>
        <xdr:cNvPr id="293" name="直線コネクタ 292">
          <a:extLst>
            <a:ext uri="{FF2B5EF4-FFF2-40B4-BE49-F238E27FC236}">
              <a16:creationId xmlns:a16="http://schemas.microsoft.com/office/drawing/2014/main" id="{FDE9D3B7-7753-4DBA-B09C-4EA630F32F50}"/>
            </a:ext>
          </a:extLst>
        </xdr:cNvPr>
        <xdr:cNvCxnSpPr/>
      </xdr:nvCxnSpPr>
      <xdr:spPr>
        <a:xfrm>
          <a:off x="4020820" y="130770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133911</xdr:rowOff>
    </xdr:from>
    <xdr:ext cx="405111" cy="259045"/>
    <xdr:sp textlink="">
      <xdr:nvSpPr>
        <xdr:cNvPr id="294" name="【公営住宅】&#10;有形固定資産減価償却率平均値テキスト">
          <a:extLst>
            <a:ext uri="{FF2B5EF4-FFF2-40B4-BE49-F238E27FC236}">
              <a16:creationId xmlns:a16="http://schemas.microsoft.com/office/drawing/2014/main" id="{BF525D86-6ED6-4A6A-A3EC-28697859F512}"/>
            </a:ext>
          </a:extLst>
        </xdr:cNvPr>
        <xdr:cNvSpPr txBox="1"/>
      </xdr:nvSpPr>
      <xdr:spPr>
        <a:xfrm>
          <a:off x="4124960" y="13880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textlink="">
      <xdr:nvSpPr>
        <xdr:cNvPr id="295" name="フローチャート: 判断 294">
          <a:extLst>
            <a:ext uri="{FF2B5EF4-FFF2-40B4-BE49-F238E27FC236}">
              <a16:creationId xmlns:a16="http://schemas.microsoft.com/office/drawing/2014/main" id="{55E95165-1022-4FB0-8605-A99B84894DA2}"/>
            </a:ext>
          </a:extLst>
        </xdr:cNvPr>
        <xdr:cNvSpPr/>
      </xdr:nvSpPr>
      <xdr:spPr>
        <a:xfrm>
          <a:off x="4036060" y="139019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140788</xdr:rowOff>
    </xdr:from>
    <xdr:to>
      <xdr:col>20</xdr:col>
      <xdr:colOff>38100</xdr:colOff>
      <xdr:row>83</xdr:row>
      <xdr:rowOff>70938</xdr:rowOff>
    </xdr:to>
    <xdr:sp textlink="">
      <xdr:nvSpPr>
        <xdr:cNvPr id="296" name="フローチャート: 判断 295">
          <a:extLst>
            <a:ext uri="{FF2B5EF4-FFF2-40B4-BE49-F238E27FC236}">
              <a16:creationId xmlns:a16="http://schemas.microsoft.com/office/drawing/2014/main" id="{6D1DF238-9C22-467A-A2B6-07B6D007F8C9}"/>
            </a:ext>
          </a:extLst>
        </xdr:cNvPr>
        <xdr:cNvSpPr/>
      </xdr:nvSpPr>
      <xdr:spPr>
        <a:xfrm>
          <a:off x="3312160" y="138872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41184</xdr:rowOff>
    </xdr:from>
    <xdr:to>
      <xdr:col>15</xdr:col>
      <xdr:colOff>101600</xdr:colOff>
      <xdr:row>83</xdr:row>
      <xdr:rowOff>142784</xdr:rowOff>
    </xdr:to>
    <xdr:sp textlink="">
      <xdr:nvSpPr>
        <xdr:cNvPr id="297" name="フローチャート: 判断 296">
          <a:extLst>
            <a:ext uri="{FF2B5EF4-FFF2-40B4-BE49-F238E27FC236}">
              <a16:creationId xmlns:a16="http://schemas.microsoft.com/office/drawing/2014/main" id="{EE308C73-9C37-4268-8F83-75607E16EE88}"/>
            </a:ext>
          </a:extLst>
        </xdr:cNvPr>
        <xdr:cNvSpPr/>
      </xdr:nvSpPr>
      <xdr:spPr>
        <a:xfrm>
          <a:off x="2514600" y="1395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44450</xdr:rowOff>
    </xdr:from>
    <xdr:to>
      <xdr:col>10</xdr:col>
      <xdr:colOff>165100</xdr:colOff>
      <xdr:row>83</xdr:row>
      <xdr:rowOff>146050</xdr:rowOff>
    </xdr:to>
    <xdr:sp textlink="">
      <xdr:nvSpPr>
        <xdr:cNvPr id="298" name="フローチャート: 判断 297">
          <a:extLst>
            <a:ext uri="{FF2B5EF4-FFF2-40B4-BE49-F238E27FC236}">
              <a16:creationId xmlns:a16="http://schemas.microsoft.com/office/drawing/2014/main" id="{BB0F166E-AD72-455F-BDB7-5808F310FDC6}"/>
            </a:ext>
          </a:extLst>
        </xdr:cNvPr>
        <xdr:cNvSpPr/>
      </xdr:nvSpPr>
      <xdr:spPr>
        <a:xfrm>
          <a:off x="17399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36286</xdr:rowOff>
    </xdr:from>
    <xdr:to>
      <xdr:col>6</xdr:col>
      <xdr:colOff>38100</xdr:colOff>
      <xdr:row>83</xdr:row>
      <xdr:rowOff>137886</xdr:rowOff>
    </xdr:to>
    <xdr:sp textlink="">
      <xdr:nvSpPr>
        <xdr:cNvPr id="299" name="フローチャート: 判断 298">
          <a:extLst>
            <a:ext uri="{FF2B5EF4-FFF2-40B4-BE49-F238E27FC236}">
              <a16:creationId xmlns:a16="http://schemas.microsoft.com/office/drawing/2014/main" id="{929C864A-4AC6-4BDD-BE6A-0C4D747F8FF1}"/>
            </a:ext>
          </a:extLst>
        </xdr:cNvPr>
        <xdr:cNvSpPr/>
      </xdr:nvSpPr>
      <xdr:spPr>
        <a:xfrm>
          <a:off x="965200" y="139504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textlink="">
      <xdr:nvSpPr>
        <xdr:cNvPr id="300" name="テキスト ボックス 299">
          <a:extLst>
            <a:ext uri="{FF2B5EF4-FFF2-40B4-BE49-F238E27FC236}">
              <a16:creationId xmlns:a16="http://schemas.microsoft.com/office/drawing/2014/main" id="{0F6E8B92-89DE-4E29-AE7E-5F75DFE7FECC}"/>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textlink="">
      <xdr:nvSpPr>
        <xdr:cNvPr id="301" name="テキスト ボックス 300">
          <a:extLst>
            <a:ext uri="{FF2B5EF4-FFF2-40B4-BE49-F238E27FC236}">
              <a16:creationId xmlns:a16="http://schemas.microsoft.com/office/drawing/2014/main" id="{61B384D5-46F5-4D78-AD60-6501870AD4BD}"/>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textlink="">
      <xdr:nvSpPr>
        <xdr:cNvPr id="302" name="テキスト ボックス 301">
          <a:extLst>
            <a:ext uri="{FF2B5EF4-FFF2-40B4-BE49-F238E27FC236}">
              <a16:creationId xmlns:a16="http://schemas.microsoft.com/office/drawing/2014/main" id="{5188DC54-B812-4E4B-B85D-E6D080597C75}"/>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textlink="">
      <xdr:nvSpPr>
        <xdr:cNvPr id="303" name="テキスト ボックス 302">
          <a:extLst>
            <a:ext uri="{FF2B5EF4-FFF2-40B4-BE49-F238E27FC236}">
              <a16:creationId xmlns:a16="http://schemas.microsoft.com/office/drawing/2014/main" id="{71E79FE8-7305-4240-B9CB-25B0999E065D}"/>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textlink="">
      <xdr:nvSpPr>
        <xdr:cNvPr id="304" name="テキスト ボックス 303">
          <a:extLst>
            <a:ext uri="{FF2B5EF4-FFF2-40B4-BE49-F238E27FC236}">
              <a16:creationId xmlns:a16="http://schemas.microsoft.com/office/drawing/2014/main" id="{17BBBFBF-9FAD-4806-BD24-0A14D09B0A31}"/>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64044</xdr:rowOff>
    </xdr:from>
    <xdr:to>
      <xdr:col>24</xdr:col>
      <xdr:colOff>114300</xdr:colOff>
      <xdr:row>80</xdr:row>
      <xdr:rowOff>165644</xdr:rowOff>
    </xdr:to>
    <xdr:sp textlink="">
      <xdr:nvSpPr>
        <xdr:cNvPr id="305" name="楕円 304">
          <a:extLst>
            <a:ext uri="{FF2B5EF4-FFF2-40B4-BE49-F238E27FC236}">
              <a16:creationId xmlns:a16="http://schemas.microsoft.com/office/drawing/2014/main" id="{8C082816-EB01-445F-B766-092F344C8C24}"/>
            </a:ext>
          </a:extLst>
        </xdr:cNvPr>
        <xdr:cNvSpPr/>
      </xdr:nvSpPr>
      <xdr:spPr>
        <a:xfrm>
          <a:off x="4036060" y="1347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86921</xdr:rowOff>
    </xdr:from>
    <xdr:ext cx="405111" cy="259045"/>
    <xdr:sp textlink="">
      <xdr:nvSpPr>
        <xdr:cNvPr id="306" name="【公営住宅】&#10;有形固定資産減価償却率該当値テキスト">
          <a:extLst>
            <a:ext uri="{FF2B5EF4-FFF2-40B4-BE49-F238E27FC236}">
              <a16:creationId xmlns:a16="http://schemas.microsoft.com/office/drawing/2014/main" id="{0DFF8DF2-2433-4A15-9DB9-DB4D5BA87B48}"/>
            </a:ext>
          </a:extLst>
        </xdr:cNvPr>
        <xdr:cNvSpPr txBox="1"/>
      </xdr:nvSpPr>
      <xdr:spPr>
        <a:xfrm>
          <a:off x="4124960" y="13330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28121</xdr:rowOff>
    </xdr:from>
    <xdr:to>
      <xdr:col>20</xdr:col>
      <xdr:colOff>38100</xdr:colOff>
      <xdr:row>80</xdr:row>
      <xdr:rowOff>129721</xdr:rowOff>
    </xdr:to>
    <xdr:sp textlink="">
      <xdr:nvSpPr>
        <xdr:cNvPr id="307" name="楕円 306">
          <a:extLst>
            <a:ext uri="{FF2B5EF4-FFF2-40B4-BE49-F238E27FC236}">
              <a16:creationId xmlns:a16="http://schemas.microsoft.com/office/drawing/2014/main" id="{4C09D57B-2605-4FA5-BB06-5D0E3DAB5FFD}"/>
            </a:ext>
          </a:extLst>
        </xdr:cNvPr>
        <xdr:cNvSpPr/>
      </xdr:nvSpPr>
      <xdr:spPr>
        <a:xfrm>
          <a:off x="3312160" y="134393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78921</xdr:rowOff>
    </xdr:from>
    <xdr:to>
      <xdr:col>24</xdr:col>
      <xdr:colOff>63500</xdr:colOff>
      <xdr:row>80</xdr:row>
      <xdr:rowOff>114844</xdr:rowOff>
    </xdr:to>
    <xdr:cxnSp macro="">
      <xdr:nvCxnSpPr>
        <xdr:cNvPr id="308" name="直線コネクタ 307">
          <a:extLst>
            <a:ext uri="{FF2B5EF4-FFF2-40B4-BE49-F238E27FC236}">
              <a16:creationId xmlns:a16="http://schemas.microsoft.com/office/drawing/2014/main" id="{8AA52BFA-F0EB-4DC1-A7E1-88323730FCCA}"/>
            </a:ext>
          </a:extLst>
        </xdr:cNvPr>
        <xdr:cNvCxnSpPr/>
      </xdr:nvCxnSpPr>
      <xdr:spPr>
        <a:xfrm>
          <a:off x="3355340" y="13490121"/>
          <a:ext cx="7315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163649</xdr:rowOff>
    </xdr:from>
    <xdr:to>
      <xdr:col>15</xdr:col>
      <xdr:colOff>101600</xdr:colOff>
      <xdr:row>80</xdr:row>
      <xdr:rowOff>93799</xdr:rowOff>
    </xdr:to>
    <xdr:sp textlink="">
      <xdr:nvSpPr>
        <xdr:cNvPr id="309" name="楕円 308">
          <a:extLst>
            <a:ext uri="{FF2B5EF4-FFF2-40B4-BE49-F238E27FC236}">
              <a16:creationId xmlns:a16="http://schemas.microsoft.com/office/drawing/2014/main" id="{FD3E727F-3A00-48C5-A87E-9944D71BC857}"/>
            </a:ext>
          </a:extLst>
        </xdr:cNvPr>
        <xdr:cNvSpPr/>
      </xdr:nvSpPr>
      <xdr:spPr>
        <a:xfrm>
          <a:off x="2514600" y="134072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42999</xdr:rowOff>
    </xdr:from>
    <xdr:to>
      <xdr:col>19</xdr:col>
      <xdr:colOff>177800</xdr:colOff>
      <xdr:row>80</xdr:row>
      <xdr:rowOff>78921</xdr:rowOff>
    </xdr:to>
    <xdr:cxnSp macro="">
      <xdr:nvCxnSpPr>
        <xdr:cNvPr id="310" name="直線コネクタ 309">
          <a:extLst>
            <a:ext uri="{FF2B5EF4-FFF2-40B4-BE49-F238E27FC236}">
              <a16:creationId xmlns:a16="http://schemas.microsoft.com/office/drawing/2014/main" id="{798B7516-9053-4ABC-906F-925F92F35993}"/>
            </a:ext>
          </a:extLst>
        </xdr:cNvPr>
        <xdr:cNvCxnSpPr/>
      </xdr:nvCxnSpPr>
      <xdr:spPr>
        <a:xfrm>
          <a:off x="2565400" y="13454199"/>
          <a:ext cx="78994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127726</xdr:rowOff>
    </xdr:from>
    <xdr:to>
      <xdr:col>10</xdr:col>
      <xdr:colOff>165100</xdr:colOff>
      <xdr:row>80</xdr:row>
      <xdr:rowOff>57876</xdr:rowOff>
    </xdr:to>
    <xdr:sp textlink="">
      <xdr:nvSpPr>
        <xdr:cNvPr id="311" name="楕円 310">
          <a:extLst>
            <a:ext uri="{FF2B5EF4-FFF2-40B4-BE49-F238E27FC236}">
              <a16:creationId xmlns:a16="http://schemas.microsoft.com/office/drawing/2014/main" id="{DDAEAC4A-F67F-457B-A4C0-BD3A04C44A9E}"/>
            </a:ext>
          </a:extLst>
        </xdr:cNvPr>
        <xdr:cNvSpPr/>
      </xdr:nvSpPr>
      <xdr:spPr>
        <a:xfrm>
          <a:off x="1739900" y="133712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7076</xdr:rowOff>
    </xdr:from>
    <xdr:to>
      <xdr:col>15</xdr:col>
      <xdr:colOff>50800</xdr:colOff>
      <xdr:row>80</xdr:row>
      <xdr:rowOff>42999</xdr:rowOff>
    </xdr:to>
    <xdr:cxnSp macro="">
      <xdr:nvCxnSpPr>
        <xdr:cNvPr id="312" name="直線コネクタ 311">
          <a:extLst>
            <a:ext uri="{FF2B5EF4-FFF2-40B4-BE49-F238E27FC236}">
              <a16:creationId xmlns:a16="http://schemas.microsoft.com/office/drawing/2014/main" id="{F7669997-3B5D-4B84-8F32-01F4E3495E34}"/>
            </a:ext>
          </a:extLst>
        </xdr:cNvPr>
        <xdr:cNvCxnSpPr/>
      </xdr:nvCxnSpPr>
      <xdr:spPr>
        <a:xfrm>
          <a:off x="1790700" y="13418276"/>
          <a:ext cx="7747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91802</xdr:rowOff>
    </xdr:from>
    <xdr:to>
      <xdr:col>6</xdr:col>
      <xdr:colOff>38100</xdr:colOff>
      <xdr:row>80</xdr:row>
      <xdr:rowOff>21952</xdr:rowOff>
    </xdr:to>
    <xdr:sp textlink="">
      <xdr:nvSpPr>
        <xdr:cNvPr id="313" name="楕円 312">
          <a:extLst>
            <a:ext uri="{FF2B5EF4-FFF2-40B4-BE49-F238E27FC236}">
              <a16:creationId xmlns:a16="http://schemas.microsoft.com/office/drawing/2014/main" id="{C696E080-57E8-4D66-8A6E-7E55230703B0}"/>
            </a:ext>
          </a:extLst>
        </xdr:cNvPr>
        <xdr:cNvSpPr/>
      </xdr:nvSpPr>
      <xdr:spPr>
        <a:xfrm>
          <a:off x="965200" y="133353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142602</xdr:rowOff>
    </xdr:from>
    <xdr:to>
      <xdr:col>10</xdr:col>
      <xdr:colOff>114300</xdr:colOff>
      <xdr:row>80</xdr:row>
      <xdr:rowOff>7076</xdr:rowOff>
    </xdr:to>
    <xdr:cxnSp macro="">
      <xdr:nvCxnSpPr>
        <xdr:cNvPr id="314" name="直線コネクタ 313">
          <a:extLst>
            <a:ext uri="{FF2B5EF4-FFF2-40B4-BE49-F238E27FC236}">
              <a16:creationId xmlns:a16="http://schemas.microsoft.com/office/drawing/2014/main" id="{3DE872FE-6B53-41E9-B5BE-590E83514C21}"/>
            </a:ext>
          </a:extLst>
        </xdr:cNvPr>
        <xdr:cNvCxnSpPr/>
      </xdr:nvCxnSpPr>
      <xdr:spPr>
        <a:xfrm>
          <a:off x="1008380" y="13386162"/>
          <a:ext cx="782320" cy="3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62065</xdr:rowOff>
    </xdr:from>
    <xdr:ext cx="405111" cy="259045"/>
    <xdr:sp textlink="">
      <xdr:nvSpPr>
        <xdr:cNvPr id="315" name="n_1aveValue【公営住宅】&#10;有形固定資産減価償却率">
          <a:extLst>
            <a:ext uri="{FF2B5EF4-FFF2-40B4-BE49-F238E27FC236}">
              <a16:creationId xmlns:a16="http://schemas.microsoft.com/office/drawing/2014/main" id="{A7B4B794-751E-4329-AEC2-1C0409BC5FFA}"/>
            </a:ext>
          </a:extLst>
        </xdr:cNvPr>
        <xdr:cNvSpPr txBox="1"/>
      </xdr:nvSpPr>
      <xdr:spPr>
        <a:xfrm>
          <a:off x="3170564" y="13976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133911</xdr:rowOff>
    </xdr:from>
    <xdr:ext cx="405111" cy="259045"/>
    <xdr:sp textlink="">
      <xdr:nvSpPr>
        <xdr:cNvPr id="316" name="n_2aveValue【公営住宅】&#10;有形固定資産減価償却率">
          <a:extLst>
            <a:ext uri="{FF2B5EF4-FFF2-40B4-BE49-F238E27FC236}">
              <a16:creationId xmlns:a16="http://schemas.microsoft.com/office/drawing/2014/main" id="{56C7FD08-ED7A-47DF-B7A9-1D73D4A1D2C3}"/>
            </a:ext>
          </a:extLst>
        </xdr:cNvPr>
        <xdr:cNvSpPr txBox="1"/>
      </xdr:nvSpPr>
      <xdr:spPr>
        <a:xfrm>
          <a:off x="2385704" y="14048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137177</xdr:rowOff>
    </xdr:from>
    <xdr:ext cx="405111" cy="259045"/>
    <xdr:sp textlink="">
      <xdr:nvSpPr>
        <xdr:cNvPr id="317" name="n_3aveValue【公営住宅】&#10;有形固定資産減価償却率">
          <a:extLst>
            <a:ext uri="{FF2B5EF4-FFF2-40B4-BE49-F238E27FC236}">
              <a16:creationId xmlns:a16="http://schemas.microsoft.com/office/drawing/2014/main" id="{A255A462-0EF6-4D10-8691-B16FE7A58FEE}"/>
            </a:ext>
          </a:extLst>
        </xdr:cNvPr>
        <xdr:cNvSpPr txBox="1"/>
      </xdr:nvSpPr>
      <xdr:spPr>
        <a:xfrm>
          <a:off x="1611004"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129013</xdr:rowOff>
    </xdr:from>
    <xdr:ext cx="405111" cy="259045"/>
    <xdr:sp textlink="">
      <xdr:nvSpPr>
        <xdr:cNvPr id="318" name="n_4aveValue【公営住宅】&#10;有形固定資産減価償却率">
          <a:extLst>
            <a:ext uri="{FF2B5EF4-FFF2-40B4-BE49-F238E27FC236}">
              <a16:creationId xmlns:a16="http://schemas.microsoft.com/office/drawing/2014/main" id="{F7C1A982-A106-4983-84B4-2C202F1D5445}"/>
            </a:ext>
          </a:extLst>
        </xdr:cNvPr>
        <xdr:cNvSpPr txBox="1"/>
      </xdr:nvSpPr>
      <xdr:spPr>
        <a:xfrm>
          <a:off x="836304" y="14043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146248</xdr:rowOff>
    </xdr:from>
    <xdr:ext cx="405111" cy="259045"/>
    <xdr:sp textlink="">
      <xdr:nvSpPr>
        <xdr:cNvPr id="319" name="n_1mainValue【公営住宅】&#10;有形固定資産減価償却率">
          <a:extLst>
            <a:ext uri="{FF2B5EF4-FFF2-40B4-BE49-F238E27FC236}">
              <a16:creationId xmlns:a16="http://schemas.microsoft.com/office/drawing/2014/main" id="{5812390B-5C58-4A4B-8FDD-E7A789A82C0C}"/>
            </a:ext>
          </a:extLst>
        </xdr:cNvPr>
        <xdr:cNvSpPr txBox="1"/>
      </xdr:nvSpPr>
      <xdr:spPr>
        <a:xfrm>
          <a:off x="3170564" y="13222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110326</xdr:rowOff>
    </xdr:from>
    <xdr:ext cx="405111" cy="259045"/>
    <xdr:sp textlink="">
      <xdr:nvSpPr>
        <xdr:cNvPr id="320" name="n_2mainValue【公営住宅】&#10;有形固定資産減価償却率">
          <a:extLst>
            <a:ext uri="{FF2B5EF4-FFF2-40B4-BE49-F238E27FC236}">
              <a16:creationId xmlns:a16="http://schemas.microsoft.com/office/drawing/2014/main" id="{BAFDAE3F-3EF0-4282-8B35-D07CFFA0A9FC}"/>
            </a:ext>
          </a:extLst>
        </xdr:cNvPr>
        <xdr:cNvSpPr txBox="1"/>
      </xdr:nvSpPr>
      <xdr:spPr>
        <a:xfrm>
          <a:off x="2385704" y="13186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74403</xdr:rowOff>
    </xdr:from>
    <xdr:ext cx="405111" cy="259045"/>
    <xdr:sp textlink="">
      <xdr:nvSpPr>
        <xdr:cNvPr id="321" name="n_3mainValue【公営住宅】&#10;有形固定資産減価償却率">
          <a:extLst>
            <a:ext uri="{FF2B5EF4-FFF2-40B4-BE49-F238E27FC236}">
              <a16:creationId xmlns:a16="http://schemas.microsoft.com/office/drawing/2014/main" id="{53C89C6F-E97F-4EFD-AE7A-8D5CE0518C89}"/>
            </a:ext>
          </a:extLst>
        </xdr:cNvPr>
        <xdr:cNvSpPr txBox="1"/>
      </xdr:nvSpPr>
      <xdr:spPr>
        <a:xfrm>
          <a:off x="1611004" y="1315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38479</xdr:rowOff>
    </xdr:from>
    <xdr:ext cx="405111" cy="259045"/>
    <xdr:sp textlink="">
      <xdr:nvSpPr>
        <xdr:cNvPr id="322" name="n_4mainValue【公営住宅】&#10;有形固定資産減価償却率">
          <a:extLst>
            <a:ext uri="{FF2B5EF4-FFF2-40B4-BE49-F238E27FC236}">
              <a16:creationId xmlns:a16="http://schemas.microsoft.com/office/drawing/2014/main" id="{537B902E-8ACE-4A4E-963D-8D69BAAEBF8B}"/>
            </a:ext>
          </a:extLst>
        </xdr:cNvPr>
        <xdr:cNvSpPr txBox="1"/>
      </xdr:nvSpPr>
      <xdr:spPr>
        <a:xfrm>
          <a:off x="836304" y="13114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textlink="">
      <xdr:nvSpPr>
        <xdr:cNvPr id="323" name="正方形/長方形 322">
          <a:extLst>
            <a:ext uri="{FF2B5EF4-FFF2-40B4-BE49-F238E27FC236}">
              <a16:creationId xmlns:a16="http://schemas.microsoft.com/office/drawing/2014/main" id="{FAE28BDA-BE6A-440F-9139-BCED6E04BF55}"/>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textlink="">
      <xdr:nvSpPr>
        <xdr:cNvPr id="324" name="正方形/長方形 323">
          <a:extLst>
            <a:ext uri="{FF2B5EF4-FFF2-40B4-BE49-F238E27FC236}">
              <a16:creationId xmlns:a16="http://schemas.microsoft.com/office/drawing/2014/main" id="{57E32B4C-CD12-41FF-A157-9364A6A6EFF3}"/>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textlink="">
      <xdr:nvSpPr>
        <xdr:cNvPr id="325" name="正方形/長方形 324">
          <a:extLst>
            <a:ext uri="{FF2B5EF4-FFF2-40B4-BE49-F238E27FC236}">
              <a16:creationId xmlns:a16="http://schemas.microsoft.com/office/drawing/2014/main" id="{2B1B7FD1-FEFC-435A-8349-EE011E5EB368}"/>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textlink="">
      <xdr:nvSpPr>
        <xdr:cNvPr id="326" name="正方形/長方形 325">
          <a:extLst>
            <a:ext uri="{FF2B5EF4-FFF2-40B4-BE49-F238E27FC236}">
              <a16:creationId xmlns:a16="http://schemas.microsoft.com/office/drawing/2014/main" id="{9C423A21-BCDA-47AD-829D-57DCAFF4D4C8}"/>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textlink="">
      <xdr:nvSpPr>
        <xdr:cNvPr id="327" name="正方形/長方形 326">
          <a:extLst>
            <a:ext uri="{FF2B5EF4-FFF2-40B4-BE49-F238E27FC236}">
              <a16:creationId xmlns:a16="http://schemas.microsoft.com/office/drawing/2014/main" id="{E606109A-CCF6-4583-9A27-1D003E938869}"/>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textlink="">
      <xdr:nvSpPr>
        <xdr:cNvPr id="328" name="正方形/長方形 327">
          <a:extLst>
            <a:ext uri="{FF2B5EF4-FFF2-40B4-BE49-F238E27FC236}">
              <a16:creationId xmlns:a16="http://schemas.microsoft.com/office/drawing/2014/main" id="{70E2D434-7A37-4A12-A7F7-34E23E4F1AFE}"/>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textlink="">
      <xdr:nvSpPr>
        <xdr:cNvPr id="329" name="正方形/長方形 328">
          <a:extLst>
            <a:ext uri="{FF2B5EF4-FFF2-40B4-BE49-F238E27FC236}">
              <a16:creationId xmlns:a16="http://schemas.microsoft.com/office/drawing/2014/main" id="{85B4276F-077D-4B27-8C34-F521C523455C}"/>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textlink="">
      <xdr:nvSpPr>
        <xdr:cNvPr id="330" name="正方形/長方形 329">
          <a:extLst>
            <a:ext uri="{FF2B5EF4-FFF2-40B4-BE49-F238E27FC236}">
              <a16:creationId xmlns:a16="http://schemas.microsoft.com/office/drawing/2014/main" id="{140FEBA2-FD4F-4E39-B9A9-FF56B88F3F1E}"/>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textlink="">
      <xdr:nvSpPr>
        <xdr:cNvPr id="331" name="テキスト ボックス 330">
          <a:extLst>
            <a:ext uri="{FF2B5EF4-FFF2-40B4-BE49-F238E27FC236}">
              <a16:creationId xmlns:a16="http://schemas.microsoft.com/office/drawing/2014/main" id="{5CA8CDB2-76CE-45B0-8438-42D8378537F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186A3C2-9636-42BD-86EC-42CC6A0EFBE4}"/>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FCAF9454-9784-4F09-A9A1-CBAF0A24AFD7}"/>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textlink="">
      <xdr:nvSpPr>
        <xdr:cNvPr id="334" name="テキスト ボックス 333">
          <a:extLst>
            <a:ext uri="{FF2B5EF4-FFF2-40B4-BE49-F238E27FC236}">
              <a16:creationId xmlns:a16="http://schemas.microsoft.com/office/drawing/2014/main" id="{A6471D5A-AC28-45A1-8C9F-A62209D1E49D}"/>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5C991545-0E75-4B50-9F0E-DFF4310E742C}"/>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textlink="">
      <xdr:nvSpPr>
        <xdr:cNvPr id="336" name="テキスト ボックス 335">
          <a:extLst>
            <a:ext uri="{FF2B5EF4-FFF2-40B4-BE49-F238E27FC236}">
              <a16:creationId xmlns:a16="http://schemas.microsoft.com/office/drawing/2014/main" id="{348E8E91-A168-4354-BD5E-099CC00B864B}"/>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ACAFB180-E72D-4C2F-8C7A-EBAA6B1A2BF6}"/>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textlink="">
      <xdr:nvSpPr>
        <xdr:cNvPr id="338" name="テキスト ボックス 337">
          <a:extLst>
            <a:ext uri="{FF2B5EF4-FFF2-40B4-BE49-F238E27FC236}">
              <a16:creationId xmlns:a16="http://schemas.microsoft.com/office/drawing/2014/main" id="{6137A78D-186D-4DC8-87B3-165E8210FE97}"/>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3497BBDB-28DA-4D05-A403-3313A42314C5}"/>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textlink="">
      <xdr:nvSpPr>
        <xdr:cNvPr id="340" name="テキスト ボックス 339">
          <a:extLst>
            <a:ext uri="{FF2B5EF4-FFF2-40B4-BE49-F238E27FC236}">
              <a16:creationId xmlns:a16="http://schemas.microsoft.com/office/drawing/2014/main" id="{ACB00A73-A27B-4B49-BE9B-95D9B3FBEE85}"/>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FFAA7FB-242D-4D10-8271-F5D6A04CA62A}"/>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textlink="">
      <xdr:nvSpPr>
        <xdr:cNvPr id="342" name="テキスト ボックス 341">
          <a:extLst>
            <a:ext uri="{FF2B5EF4-FFF2-40B4-BE49-F238E27FC236}">
              <a16:creationId xmlns:a16="http://schemas.microsoft.com/office/drawing/2014/main" id="{D7935365-6F06-4317-9268-CB38A354B2D6}"/>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textlink="">
      <xdr:nvSpPr>
        <xdr:cNvPr id="343" name="【公営住宅】&#10;一人当たり面積グラフ枠">
          <a:extLst>
            <a:ext uri="{FF2B5EF4-FFF2-40B4-BE49-F238E27FC236}">
              <a16:creationId xmlns:a16="http://schemas.microsoft.com/office/drawing/2014/main" id="{E406F3A1-44F1-42E0-A73F-D29FD0DF3C23}"/>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105080</xdr:rowOff>
    </xdr:from>
    <xdr:to>
      <xdr:col>54</xdr:col>
      <xdr:colOff>189865</xdr:colOff>
      <xdr:row>86</xdr:row>
      <xdr:rowOff>35128</xdr:rowOff>
    </xdr:to>
    <xdr:cxnSp macro="">
      <xdr:nvCxnSpPr>
        <xdr:cNvPr id="344" name="直線コネクタ 343">
          <a:extLst>
            <a:ext uri="{FF2B5EF4-FFF2-40B4-BE49-F238E27FC236}">
              <a16:creationId xmlns:a16="http://schemas.microsoft.com/office/drawing/2014/main" id="{992B2B92-85F8-4BFF-91C1-E91E7D37053C}"/>
            </a:ext>
          </a:extLst>
        </xdr:cNvPr>
        <xdr:cNvCxnSpPr/>
      </xdr:nvCxnSpPr>
      <xdr:spPr>
        <a:xfrm flipV="1">
          <a:off x="9219565" y="13181000"/>
          <a:ext cx="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textlink="">
      <xdr:nvSpPr>
        <xdr:cNvPr id="345" name="【公営住宅】&#10;一人当たり面積最小値テキスト">
          <a:extLst>
            <a:ext uri="{FF2B5EF4-FFF2-40B4-BE49-F238E27FC236}">
              <a16:creationId xmlns:a16="http://schemas.microsoft.com/office/drawing/2014/main" id="{81D13389-1D9D-4AAA-A7A2-787D7B6FE1AE}"/>
            </a:ext>
          </a:extLst>
        </xdr:cNvPr>
        <xdr:cNvSpPr txBox="1"/>
      </xdr:nvSpPr>
      <xdr:spPr>
        <a:xfrm>
          <a:off x="9258300" y="1445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a:extLst>
            <a:ext uri="{FF2B5EF4-FFF2-40B4-BE49-F238E27FC236}">
              <a16:creationId xmlns:a16="http://schemas.microsoft.com/office/drawing/2014/main" id="{A668B2C7-CF5D-405A-A91E-41532BB3DA59}"/>
            </a:ext>
          </a:extLst>
        </xdr:cNvPr>
        <xdr:cNvCxnSpPr/>
      </xdr:nvCxnSpPr>
      <xdr:spPr>
        <a:xfrm>
          <a:off x="9154160" y="14452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51757</xdr:rowOff>
    </xdr:from>
    <xdr:ext cx="469744" cy="259045"/>
    <xdr:sp textlink="">
      <xdr:nvSpPr>
        <xdr:cNvPr id="347" name="【公営住宅】&#10;一人当たり面積最大値テキスト">
          <a:extLst>
            <a:ext uri="{FF2B5EF4-FFF2-40B4-BE49-F238E27FC236}">
              <a16:creationId xmlns:a16="http://schemas.microsoft.com/office/drawing/2014/main" id="{959E6A77-E9F6-4C96-969A-5F89E665D246}"/>
            </a:ext>
          </a:extLst>
        </xdr:cNvPr>
        <xdr:cNvSpPr txBox="1"/>
      </xdr:nvSpPr>
      <xdr:spPr>
        <a:xfrm>
          <a:off x="9258300" y="1296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105080</xdr:rowOff>
    </xdr:from>
    <xdr:to>
      <xdr:col>55</xdr:col>
      <xdr:colOff>88900</xdr:colOff>
      <xdr:row>78</xdr:row>
      <xdr:rowOff>105080</xdr:rowOff>
    </xdr:to>
    <xdr:cxnSp macro="">
      <xdr:nvCxnSpPr>
        <xdr:cNvPr id="348" name="直線コネクタ 347">
          <a:extLst>
            <a:ext uri="{FF2B5EF4-FFF2-40B4-BE49-F238E27FC236}">
              <a16:creationId xmlns:a16="http://schemas.microsoft.com/office/drawing/2014/main" id="{83470989-B0CE-4441-8291-1C4E6BB20A4B}"/>
            </a:ext>
          </a:extLst>
        </xdr:cNvPr>
        <xdr:cNvCxnSpPr/>
      </xdr:nvCxnSpPr>
      <xdr:spPr>
        <a:xfrm>
          <a:off x="9154160" y="13181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46068</xdr:rowOff>
    </xdr:from>
    <xdr:ext cx="469744" cy="259045"/>
    <xdr:sp textlink="">
      <xdr:nvSpPr>
        <xdr:cNvPr id="349" name="【公営住宅】&#10;一人当たり面積平均値テキスト">
          <a:extLst>
            <a:ext uri="{FF2B5EF4-FFF2-40B4-BE49-F238E27FC236}">
              <a16:creationId xmlns:a16="http://schemas.microsoft.com/office/drawing/2014/main" id="{05516443-C1BC-457E-9AD5-E79451818EF4}"/>
            </a:ext>
          </a:extLst>
        </xdr:cNvPr>
        <xdr:cNvSpPr txBox="1"/>
      </xdr:nvSpPr>
      <xdr:spPr>
        <a:xfrm>
          <a:off x="9258300" y="141278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23191</xdr:rowOff>
    </xdr:from>
    <xdr:to>
      <xdr:col>55</xdr:col>
      <xdr:colOff>50800</xdr:colOff>
      <xdr:row>85</xdr:row>
      <xdr:rowOff>124791</xdr:rowOff>
    </xdr:to>
    <xdr:sp textlink="">
      <xdr:nvSpPr>
        <xdr:cNvPr id="350" name="フローチャート: 判断 349">
          <a:extLst>
            <a:ext uri="{FF2B5EF4-FFF2-40B4-BE49-F238E27FC236}">
              <a16:creationId xmlns:a16="http://schemas.microsoft.com/office/drawing/2014/main" id="{B4FBD006-CF96-4377-A9FE-59A91C92C42C}"/>
            </a:ext>
          </a:extLst>
        </xdr:cNvPr>
        <xdr:cNvSpPr/>
      </xdr:nvSpPr>
      <xdr:spPr>
        <a:xfrm>
          <a:off x="9192260" y="1427259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27991</xdr:rowOff>
    </xdr:from>
    <xdr:to>
      <xdr:col>50</xdr:col>
      <xdr:colOff>165100</xdr:colOff>
      <xdr:row>85</xdr:row>
      <xdr:rowOff>129591</xdr:rowOff>
    </xdr:to>
    <xdr:sp textlink="">
      <xdr:nvSpPr>
        <xdr:cNvPr id="351" name="フローチャート: 判断 350">
          <a:extLst>
            <a:ext uri="{FF2B5EF4-FFF2-40B4-BE49-F238E27FC236}">
              <a16:creationId xmlns:a16="http://schemas.microsoft.com/office/drawing/2014/main" id="{86E48D3D-CAB5-45D1-B765-47F936E2E865}"/>
            </a:ext>
          </a:extLst>
        </xdr:cNvPr>
        <xdr:cNvSpPr/>
      </xdr:nvSpPr>
      <xdr:spPr>
        <a:xfrm>
          <a:off x="8445500" y="1427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34162</xdr:rowOff>
    </xdr:from>
    <xdr:to>
      <xdr:col>46</xdr:col>
      <xdr:colOff>38100</xdr:colOff>
      <xdr:row>85</xdr:row>
      <xdr:rowOff>135762</xdr:rowOff>
    </xdr:to>
    <xdr:sp textlink="">
      <xdr:nvSpPr>
        <xdr:cNvPr id="352" name="フローチャート: 判断 351">
          <a:extLst>
            <a:ext uri="{FF2B5EF4-FFF2-40B4-BE49-F238E27FC236}">
              <a16:creationId xmlns:a16="http://schemas.microsoft.com/office/drawing/2014/main" id="{AA1BD942-B1C9-421B-9983-67BE32F9DCED}"/>
            </a:ext>
          </a:extLst>
        </xdr:cNvPr>
        <xdr:cNvSpPr/>
      </xdr:nvSpPr>
      <xdr:spPr>
        <a:xfrm>
          <a:off x="7670800" y="142835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20447</xdr:rowOff>
    </xdr:from>
    <xdr:to>
      <xdr:col>41</xdr:col>
      <xdr:colOff>101600</xdr:colOff>
      <xdr:row>85</xdr:row>
      <xdr:rowOff>122047</xdr:rowOff>
    </xdr:to>
    <xdr:sp textlink="">
      <xdr:nvSpPr>
        <xdr:cNvPr id="353" name="フローチャート: 判断 352">
          <a:extLst>
            <a:ext uri="{FF2B5EF4-FFF2-40B4-BE49-F238E27FC236}">
              <a16:creationId xmlns:a16="http://schemas.microsoft.com/office/drawing/2014/main" id="{DE6D91BC-A36B-451E-9AB4-F590BD0B2F28}"/>
            </a:ext>
          </a:extLst>
        </xdr:cNvPr>
        <xdr:cNvSpPr/>
      </xdr:nvSpPr>
      <xdr:spPr>
        <a:xfrm>
          <a:off x="6873240" y="1426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20676</xdr:rowOff>
    </xdr:from>
    <xdr:to>
      <xdr:col>36</xdr:col>
      <xdr:colOff>165100</xdr:colOff>
      <xdr:row>85</xdr:row>
      <xdr:rowOff>122276</xdr:rowOff>
    </xdr:to>
    <xdr:sp textlink="">
      <xdr:nvSpPr>
        <xdr:cNvPr id="354" name="フローチャート: 判断 353">
          <a:extLst>
            <a:ext uri="{FF2B5EF4-FFF2-40B4-BE49-F238E27FC236}">
              <a16:creationId xmlns:a16="http://schemas.microsoft.com/office/drawing/2014/main" id="{2F52C8D9-6C8C-43C7-BFE9-E353998F588D}"/>
            </a:ext>
          </a:extLst>
        </xdr:cNvPr>
        <xdr:cNvSpPr/>
      </xdr:nvSpPr>
      <xdr:spPr>
        <a:xfrm>
          <a:off x="6098540" y="1427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textlink="">
      <xdr:nvSpPr>
        <xdr:cNvPr id="355" name="テキスト ボックス 354">
          <a:extLst>
            <a:ext uri="{FF2B5EF4-FFF2-40B4-BE49-F238E27FC236}">
              <a16:creationId xmlns:a16="http://schemas.microsoft.com/office/drawing/2014/main" id="{07770D6F-E20F-4DB6-85DA-6D23DDBF666A}"/>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textlink="">
      <xdr:nvSpPr>
        <xdr:cNvPr id="356" name="テキスト ボックス 355">
          <a:extLst>
            <a:ext uri="{FF2B5EF4-FFF2-40B4-BE49-F238E27FC236}">
              <a16:creationId xmlns:a16="http://schemas.microsoft.com/office/drawing/2014/main" id="{4B50837F-58B9-4FE0-A01E-C0567F578532}"/>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textlink="">
      <xdr:nvSpPr>
        <xdr:cNvPr id="357" name="テキスト ボックス 356">
          <a:extLst>
            <a:ext uri="{FF2B5EF4-FFF2-40B4-BE49-F238E27FC236}">
              <a16:creationId xmlns:a16="http://schemas.microsoft.com/office/drawing/2014/main" id="{E8EC26A2-EDFD-4E2E-A91E-7BD5D4EE1DE5}"/>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textlink="">
      <xdr:nvSpPr>
        <xdr:cNvPr id="358" name="テキスト ボックス 357">
          <a:extLst>
            <a:ext uri="{FF2B5EF4-FFF2-40B4-BE49-F238E27FC236}">
              <a16:creationId xmlns:a16="http://schemas.microsoft.com/office/drawing/2014/main" id="{89D16359-220A-4D46-A1B1-D9D2DCB22B63}"/>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textlink="">
      <xdr:nvSpPr>
        <xdr:cNvPr id="359" name="テキスト ボックス 358">
          <a:extLst>
            <a:ext uri="{FF2B5EF4-FFF2-40B4-BE49-F238E27FC236}">
              <a16:creationId xmlns:a16="http://schemas.microsoft.com/office/drawing/2014/main" id="{25F8ACD8-F160-4AEF-9A2E-276EFB13DBF8}"/>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127203</xdr:rowOff>
    </xdr:from>
    <xdr:to>
      <xdr:col>55</xdr:col>
      <xdr:colOff>50800</xdr:colOff>
      <xdr:row>86</xdr:row>
      <xdr:rowOff>57353</xdr:rowOff>
    </xdr:to>
    <xdr:sp textlink="">
      <xdr:nvSpPr>
        <xdr:cNvPr id="360" name="楕円 359">
          <a:extLst>
            <a:ext uri="{FF2B5EF4-FFF2-40B4-BE49-F238E27FC236}">
              <a16:creationId xmlns:a16="http://schemas.microsoft.com/office/drawing/2014/main" id="{498B7A42-4813-4E98-B7AD-5AFBC009BD51}"/>
            </a:ext>
          </a:extLst>
        </xdr:cNvPr>
        <xdr:cNvSpPr/>
      </xdr:nvSpPr>
      <xdr:spPr>
        <a:xfrm>
          <a:off x="9192260" y="143766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42130</xdr:rowOff>
    </xdr:from>
    <xdr:ext cx="469744" cy="259045"/>
    <xdr:sp textlink="">
      <xdr:nvSpPr>
        <xdr:cNvPr id="361" name="【公営住宅】&#10;一人当たり面積該当値テキスト">
          <a:extLst>
            <a:ext uri="{FF2B5EF4-FFF2-40B4-BE49-F238E27FC236}">
              <a16:creationId xmlns:a16="http://schemas.microsoft.com/office/drawing/2014/main" id="{8E2DB6DF-028F-46F3-BE82-FF2D465D5139}"/>
            </a:ext>
          </a:extLst>
        </xdr:cNvPr>
        <xdr:cNvSpPr txBox="1"/>
      </xdr:nvSpPr>
      <xdr:spPr>
        <a:xfrm>
          <a:off x="9258300" y="1429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127433</xdr:rowOff>
    </xdr:from>
    <xdr:to>
      <xdr:col>50</xdr:col>
      <xdr:colOff>165100</xdr:colOff>
      <xdr:row>86</xdr:row>
      <xdr:rowOff>57583</xdr:rowOff>
    </xdr:to>
    <xdr:sp textlink="">
      <xdr:nvSpPr>
        <xdr:cNvPr id="362" name="楕円 361">
          <a:extLst>
            <a:ext uri="{FF2B5EF4-FFF2-40B4-BE49-F238E27FC236}">
              <a16:creationId xmlns:a16="http://schemas.microsoft.com/office/drawing/2014/main" id="{29A036D9-0357-445F-96C4-CD14C14A973C}"/>
            </a:ext>
          </a:extLst>
        </xdr:cNvPr>
        <xdr:cNvSpPr/>
      </xdr:nvSpPr>
      <xdr:spPr>
        <a:xfrm>
          <a:off x="8445500" y="143768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6553</xdr:rowOff>
    </xdr:from>
    <xdr:to>
      <xdr:col>55</xdr:col>
      <xdr:colOff>0</xdr:colOff>
      <xdr:row>86</xdr:row>
      <xdr:rowOff>6783</xdr:rowOff>
    </xdr:to>
    <xdr:cxnSp macro="">
      <xdr:nvCxnSpPr>
        <xdr:cNvPr id="363" name="直線コネクタ 362">
          <a:extLst>
            <a:ext uri="{FF2B5EF4-FFF2-40B4-BE49-F238E27FC236}">
              <a16:creationId xmlns:a16="http://schemas.microsoft.com/office/drawing/2014/main" id="{16C660D3-211F-4B88-9823-1D363462D512}"/>
            </a:ext>
          </a:extLst>
        </xdr:cNvPr>
        <xdr:cNvCxnSpPr/>
      </xdr:nvCxnSpPr>
      <xdr:spPr>
        <a:xfrm flipV="1">
          <a:off x="8496300" y="14423593"/>
          <a:ext cx="7239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127433</xdr:rowOff>
    </xdr:from>
    <xdr:to>
      <xdr:col>46</xdr:col>
      <xdr:colOff>38100</xdr:colOff>
      <xdr:row>86</xdr:row>
      <xdr:rowOff>57583</xdr:rowOff>
    </xdr:to>
    <xdr:sp textlink="">
      <xdr:nvSpPr>
        <xdr:cNvPr id="364" name="楕円 363">
          <a:extLst>
            <a:ext uri="{FF2B5EF4-FFF2-40B4-BE49-F238E27FC236}">
              <a16:creationId xmlns:a16="http://schemas.microsoft.com/office/drawing/2014/main" id="{DEFBB5C8-CABD-4DE0-B78C-31544713D129}"/>
            </a:ext>
          </a:extLst>
        </xdr:cNvPr>
        <xdr:cNvSpPr/>
      </xdr:nvSpPr>
      <xdr:spPr>
        <a:xfrm>
          <a:off x="7670800" y="143768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6783</xdr:rowOff>
    </xdr:from>
    <xdr:to>
      <xdr:col>50</xdr:col>
      <xdr:colOff>114300</xdr:colOff>
      <xdr:row>86</xdr:row>
      <xdr:rowOff>6783</xdr:rowOff>
    </xdr:to>
    <xdr:cxnSp macro="">
      <xdr:nvCxnSpPr>
        <xdr:cNvPr id="365" name="直線コネクタ 364">
          <a:extLst>
            <a:ext uri="{FF2B5EF4-FFF2-40B4-BE49-F238E27FC236}">
              <a16:creationId xmlns:a16="http://schemas.microsoft.com/office/drawing/2014/main" id="{EEE8DA1F-A2A6-4F36-8A3D-56D6151F7CF6}"/>
            </a:ext>
          </a:extLst>
        </xdr:cNvPr>
        <xdr:cNvCxnSpPr/>
      </xdr:nvCxnSpPr>
      <xdr:spPr>
        <a:xfrm>
          <a:off x="7713980" y="14423823"/>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127660</xdr:rowOff>
    </xdr:from>
    <xdr:to>
      <xdr:col>41</xdr:col>
      <xdr:colOff>101600</xdr:colOff>
      <xdr:row>86</xdr:row>
      <xdr:rowOff>57810</xdr:rowOff>
    </xdr:to>
    <xdr:sp textlink="">
      <xdr:nvSpPr>
        <xdr:cNvPr id="366" name="楕円 365">
          <a:extLst>
            <a:ext uri="{FF2B5EF4-FFF2-40B4-BE49-F238E27FC236}">
              <a16:creationId xmlns:a16="http://schemas.microsoft.com/office/drawing/2014/main" id="{F505FBB8-558C-412F-A02D-1A0D03AABA0E}"/>
            </a:ext>
          </a:extLst>
        </xdr:cNvPr>
        <xdr:cNvSpPr/>
      </xdr:nvSpPr>
      <xdr:spPr>
        <a:xfrm>
          <a:off x="6873240" y="1437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6783</xdr:rowOff>
    </xdr:from>
    <xdr:to>
      <xdr:col>45</xdr:col>
      <xdr:colOff>177800</xdr:colOff>
      <xdr:row>86</xdr:row>
      <xdr:rowOff>7010</xdr:rowOff>
    </xdr:to>
    <xdr:cxnSp macro="">
      <xdr:nvCxnSpPr>
        <xdr:cNvPr id="367" name="直線コネクタ 366">
          <a:extLst>
            <a:ext uri="{FF2B5EF4-FFF2-40B4-BE49-F238E27FC236}">
              <a16:creationId xmlns:a16="http://schemas.microsoft.com/office/drawing/2014/main" id="{E3FA9A7D-47E9-42B8-BC51-23A0E5178120}"/>
            </a:ext>
          </a:extLst>
        </xdr:cNvPr>
        <xdr:cNvCxnSpPr/>
      </xdr:nvCxnSpPr>
      <xdr:spPr>
        <a:xfrm flipV="1">
          <a:off x="6924040" y="14423823"/>
          <a:ext cx="789940" cy="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127888</xdr:rowOff>
    </xdr:from>
    <xdr:to>
      <xdr:col>36</xdr:col>
      <xdr:colOff>165100</xdr:colOff>
      <xdr:row>86</xdr:row>
      <xdr:rowOff>58038</xdr:rowOff>
    </xdr:to>
    <xdr:sp textlink="">
      <xdr:nvSpPr>
        <xdr:cNvPr id="368" name="楕円 367">
          <a:extLst>
            <a:ext uri="{FF2B5EF4-FFF2-40B4-BE49-F238E27FC236}">
              <a16:creationId xmlns:a16="http://schemas.microsoft.com/office/drawing/2014/main" id="{DD1B889A-B64F-4970-A1E2-5FD031D0BD72}"/>
            </a:ext>
          </a:extLst>
        </xdr:cNvPr>
        <xdr:cNvSpPr/>
      </xdr:nvSpPr>
      <xdr:spPr>
        <a:xfrm>
          <a:off x="6098540" y="143772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7010</xdr:rowOff>
    </xdr:from>
    <xdr:to>
      <xdr:col>41</xdr:col>
      <xdr:colOff>50800</xdr:colOff>
      <xdr:row>86</xdr:row>
      <xdr:rowOff>7238</xdr:rowOff>
    </xdr:to>
    <xdr:cxnSp macro="">
      <xdr:nvCxnSpPr>
        <xdr:cNvPr id="369" name="直線コネクタ 368">
          <a:extLst>
            <a:ext uri="{FF2B5EF4-FFF2-40B4-BE49-F238E27FC236}">
              <a16:creationId xmlns:a16="http://schemas.microsoft.com/office/drawing/2014/main" id="{1A503427-7EEC-4BBF-97B2-4AC9C9AAAF4B}"/>
            </a:ext>
          </a:extLst>
        </xdr:cNvPr>
        <xdr:cNvCxnSpPr/>
      </xdr:nvCxnSpPr>
      <xdr:spPr>
        <a:xfrm flipV="1">
          <a:off x="6149340" y="14424050"/>
          <a:ext cx="7747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146118</xdr:rowOff>
    </xdr:from>
    <xdr:ext cx="469744" cy="259045"/>
    <xdr:sp textlink="">
      <xdr:nvSpPr>
        <xdr:cNvPr id="370" name="n_1aveValue【公営住宅】&#10;一人当たり面積">
          <a:extLst>
            <a:ext uri="{FF2B5EF4-FFF2-40B4-BE49-F238E27FC236}">
              <a16:creationId xmlns:a16="http://schemas.microsoft.com/office/drawing/2014/main" id="{EDADCADB-C549-4841-BFE0-95C5E4AB489A}"/>
            </a:ext>
          </a:extLst>
        </xdr:cNvPr>
        <xdr:cNvSpPr txBox="1"/>
      </xdr:nvSpPr>
      <xdr:spPr>
        <a:xfrm>
          <a:off x="8271587" y="1406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152289</xdr:rowOff>
    </xdr:from>
    <xdr:ext cx="469744" cy="259045"/>
    <xdr:sp textlink="">
      <xdr:nvSpPr>
        <xdr:cNvPr id="371" name="n_2aveValue【公営住宅】&#10;一人当たり面積">
          <a:extLst>
            <a:ext uri="{FF2B5EF4-FFF2-40B4-BE49-F238E27FC236}">
              <a16:creationId xmlns:a16="http://schemas.microsoft.com/office/drawing/2014/main" id="{EB30CDEA-D594-473C-A3D0-FE68DC1FAD14}"/>
            </a:ext>
          </a:extLst>
        </xdr:cNvPr>
        <xdr:cNvSpPr txBox="1"/>
      </xdr:nvSpPr>
      <xdr:spPr>
        <a:xfrm>
          <a:off x="7509587" y="1406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138574</xdr:rowOff>
    </xdr:from>
    <xdr:ext cx="469744" cy="259045"/>
    <xdr:sp textlink="">
      <xdr:nvSpPr>
        <xdr:cNvPr id="372" name="n_3aveValue【公営住宅】&#10;一人当たり面積">
          <a:extLst>
            <a:ext uri="{FF2B5EF4-FFF2-40B4-BE49-F238E27FC236}">
              <a16:creationId xmlns:a16="http://schemas.microsoft.com/office/drawing/2014/main" id="{58E2818A-2A1D-4D4C-95E8-94B2E20DBAF8}"/>
            </a:ext>
          </a:extLst>
        </xdr:cNvPr>
        <xdr:cNvSpPr txBox="1"/>
      </xdr:nvSpPr>
      <xdr:spPr>
        <a:xfrm>
          <a:off x="6712027" y="140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138803</xdr:rowOff>
    </xdr:from>
    <xdr:ext cx="469744" cy="259045"/>
    <xdr:sp textlink="">
      <xdr:nvSpPr>
        <xdr:cNvPr id="373" name="n_4aveValue【公営住宅】&#10;一人当たり面積">
          <a:extLst>
            <a:ext uri="{FF2B5EF4-FFF2-40B4-BE49-F238E27FC236}">
              <a16:creationId xmlns:a16="http://schemas.microsoft.com/office/drawing/2014/main" id="{21D3B1E1-1B0C-480C-8EF1-A86B9CB6C462}"/>
            </a:ext>
          </a:extLst>
        </xdr:cNvPr>
        <xdr:cNvSpPr txBox="1"/>
      </xdr:nvSpPr>
      <xdr:spPr>
        <a:xfrm>
          <a:off x="5937327" y="14052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48710</xdr:rowOff>
    </xdr:from>
    <xdr:ext cx="469744" cy="259045"/>
    <xdr:sp textlink="">
      <xdr:nvSpPr>
        <xdr:cNvPr id="374" name="n_1mainValue【公営住宅】&#10;一人当たり面積">
          <a:extLst>
            <a:ext uri="{FF2B5EF4-FFF2-40B4-BE49-F238E27FC236}">
              <a16:creationId xmlns:a16="http://schemas.microsoft.com/office/drawing/2014/main" id="{507AEABA-C8B5-4555-87F5-D6741E9721B5}"/>
            </a:ext>
          </a:extLst>
        </xdr:cNvPr>
        <xdr:cNvSpPr txBox="1"/>
      </xdr:nvSpPr>
      <xdr:spPr>
        <a:xfrm>
          <a:off x="8271587" y="14465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48710</xdr:rowOff>
    </xdr:from>
    <xdr:ext cx="469744" cy="259045"/>
    <xdr:sp textlink="">
      <xdr:nvSpPr>
        <xdr:cNvPr id="375" name="n_2mainValue【公営住宅】&#10;一人当たり面積">
          <a:extLst>
            <a:ext uri="{FF2B5EF4-FFF2-40B4-BE49-F238E27FC236}">
              <a16:creationId xmlns:a16="http://schemas.microsoft.com/office/drawing/2014/main" id="{B07D4F01-E4BD-4087-8D9C-33AD9CA3BA94}"/>
            </a:ext>
          </a:extLst>
        </xdr:cNvPr>
        <xdr:cNvSpPr txBox="1"/>
      </xdr:nvSpPr>
      <xdr:spPr>
        <a:xfrm>
          <a:off x="7509587" y="14465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48937</xdr:rowOff>
    </xdr:from>
    <xdr:ext cx="469744" cy="259045"/>
    <xdr:sp textlink="">
      <xdr:nvSpPr>
        <xdr:cNvPr id="376" name="n_3mainValue【公営住宅】&#10;一人当たり面積">
          <a:extLst>
            <a:ext uri="{FF2B5EF4-FFF2-40B4-BE49-F238E27FC236}">
              <a16:creationId xmlns:a16="http://schemas.microsoft.com/office/drawing/2014/main" id="{2DC93E8B-2161-4A9F-B7BB-D524F27221B4}"/>
            </a:ext>
          </a:extLst>
        </xdr:cNvPr>
        <xdr:cNvSpPr txBox="1"/>
      </xdr:nvSpPr>
      <xdr:spPr>
        <a:xfrm>
          <a:off x="6712027" y="1446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49165</xdr:rowOff>
    </xdr:from>
    <xdr:ext cx="469744" cy="259045"/>
    <xdr:sp textlink="">
      <xdr:nvSpPr>
        <xdr:cNvPr id="377" name="n_4mainValue【公営住宅】&#10;一人当たり面積">
          <a:extLst>
            <a:ext uri="{FF2B5EF4-FFF2-40B4-BE49-F238E27FC236}">
              <a16:creationId xmlns:a16="http://schemas.microsoft.com/office/drawing/2014/main" id="{BD054B9E-D176-4366-AB5F-71AF5BD5C399}"/>
            </a:ext>
          </a:extLst>
        </xdr:cNvPr>
        <xdr:cNvSpPr txBox="1"/>
      </xdr:nvSpPr>
      <xdr:spPr>
        <a:xfrm>
          <a:off x="5937327" y="14466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textlink="">
      <xdr:nvSpPr>
        <xdr:cNvPr id="378" name="正方形/長方形 377">
          <a:extLst>
            <a:ext uri="{FF2B5EF4-FFF2-40B4-BE49-F238E27FC236}">
              <a16:creationId xmlns:a16="http://schemas.microsoft.com/office/drawing/2014/main" id="{A32F62A3-7F65-4C51-B6D6-DBD7825DF4EF}"/>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textlink="">
      <xdr:nvSpPr>
        <xdr:cNvPr id="379" name="正方形/長方形 378">
          <a:extLst>
            <a:ext uri="{FF2B5EF4-FFF2-40B4-BE49-F238E27FC236}">
              <a16:creationId xmlns:a16="http://schemas.microsoft.com/office/drawing/2014/main" id="{FB9CC55D-0AE5-4687-BC40-05D1FED1EF3B}"/>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textlink="">
      <xdr:nvSpPr>
        <xdr:cNvPr id="380" name="正方形/長方形 379">
          <a:extLst>
            <a:ext uri="{FF2B5EF4-FFF2-40B4-BE49-F238E27FC236}">
              <a16:creationId xmlns:a16="http://schemas.microsoft.com/office/drawing/2014/main" id="{01587AC4-AB84-4F76-92FE-3F64E8D6AF3A}"/>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textlink="">
      <xdr:nvSpPr>
        <xdr:cNvPr id="381" name="正方形/長方形 380">
          <a:extLst>
            <a:ext uri="{FF2B5EF4-FFF2-40B4-BE49-F238E27FC236}">
              <a16:creationId xmlns:a16="http://schemas.microsoft.com/office/drawing/2014/main" id="{073B2978-B2AC-40B6-963A-CCA35781072E}"/>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textlink="">
      <xdr:nvSpPr>
        <xdr:cNvPr id="382" name="正方形/長方形 381">
          <a:extLst>
            <a:ext uri="{FF2B5EF4-FFF2-40B4-BE49-F238E27FC236}">
              <a16:creationId xmlns:a16="http://schemas.microsoft.com/office/drawing/2014/main" id="{80E05C41-E94C-4F68-A275-770FF9C07A61}"/>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textlink="">
      <xdr:nvSpPr>
        <xdr:cNvPr id="383" name="正方形/長方形 382">
          <a:extLst>
            <a:ext uri="{FF2B5EF4-FFF2-40B4-BE49-F238E27FC236}">
              <a16:creationId xmlns:a16="http://schemas.microsoft.com/office/drawing/2014/main" id="{060B3E0E-E069-477B-96C6-8800EE3C07A3}"/>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textlink="">
      <xdr:nvSpPr>
        <xdr:cNvPr id="384" name="正方形/長方形 383">
          <a:extLst>
            <a:ext uri="{FF2B5EF4-FFF2-40B4-BE49-F238E27FC236}">
              <a16:creationId xmlns:a16="http://schemas.microsoft.com/office/drawing/2014/main" id="{54F895DF-C0BB-4F91-9516-473BE205D15C}"/>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textlink="">
      <xdr:nvSpPr>
        <xdr:cNvPr id="385" name="正方形/長方形 384">
          <a:extLst>
            <a:ext uri="{FF2B5EF4-FFF2-40B4-BE49-F238E27FC236}">
              <a16:creationId xmlns:a16="http://schemas.microsoft.com/office/drawing/2014/main" id="{3FBD2A27-F0E1-4726-99E1-288A6BB8C68B}"/>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textlink="">
      <xdr:nvSpPr>
        <xdr:cNvPr id="386" name="正方形/長方形 385">
          <a:extLst>
            <a:ext uri="{FF2B5EF4-FFF2-40B4-BE49-F238E27FC236}">
              <a16:creationId xmlns:a16="http://schemas.microsoft.com/office/drawing/2014/main" id="{C36233CF-E822-4EE5-BC24-C75A086B2776}"/>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textlink="">
      <xdr:nvSpPr>
        <xdr:cNvPr id="387" name="正方形/長方形 386">
          <a:extLst>
            <a:ext uri="{FF2B5EF4-FFF2-40B4-BE49-F238E27FC236}">
              <a16:creationId xmlns:a16="http://schemas.microsoft.com/office/drawing/2014/main" id="{F33F93BF-9485-4E21-94D1-74435E9912A7}"/>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textlink="">
      <xdr:nvSpPr>
        <xdr:cNvPr id="388" name="正方形/長方形 387">
          <a:extLst>
            <a:ext uri="{FF2B5EF4-FFF2-40B4-BE49-F238E27FC236}">
              <a16:creationId xmlns:a16="http://schemas.microsoft.com/office/drawing/2014/main" id="{738BC837-3C0A-42E8-9C6A-D410BA4F9839}"/>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textlink="">
      <xdr:nvSpPr>
        <xdr:cNvPr id="389" name="正方形/長方形 388">
          <a:extLst>
            <a:ext uri="{FF2B5EF4-FFF2-40B4-BE49-F238E27FC236}">
              <a16:creationId xmlns:a16="http://schemas.microsoft.com/office/drawing/2014/main" id="{C492C446-5D0C-40F2-9434-84182A9FB477}"/>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textlink="">
      <xdr:nvSpPr>
        <xdr:cNvPr id="390" name="正方形/長方形 389">
          <a:extLst>
            <a:ext uri="{FF2B5EF4-FFF2-40B4-BE49-F238E27FC236}">
              <a16:creationId xmlns:a16="http://schemas.microsoft.com/office/drawing/2014/main" id="{4737BFF1-49A5-4F94-B976-8F11D3B74C0D}"/>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textlink="">
      <xdr:nvSpPr>
        <xdr:cNvPr id="391" name="正方形/長方形 390">
          <a:extLst>
            <a:ext uri="{FF2B5EF4-FFF2-40B4-BE49-F238E27FC236}">
              <a16:creationId xmlns:a16="http://schemas.microsoft.com/office/drawing/2014/main" id="{65078C4B-9860-4938-9BBF-FF4B4C4C92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textlink="">
      <xdr:nvSpPr>
        <xdr:cNvPr id="392" name="正方形/長方形 391">
          <a:extLst>
            <a:ext uri="{FF2B5EF4-FFF2-40B4-BE49-F238E27FC236}">
              <a16:creationId xmlns:a16="http://schemas.microsoft.com/office/drawing/2014/main" id="{D7568C3B-D938-4F61-9843-A74CA6B3D0A6}"/>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textlink="">
      <xdr:nvSpPr>
        <xdr:cNvPr id="393" name="正方形/長方形 392">
          <a:extLst>
            <a:ext uri="{FF2B5EF4-FFF2-40B4-BE49-F238E27FC236}">
              <a16:creationId xmlns:a16="http://schemas.microsoft.com/office/drawing/2014/main" id="{60BAEAE2-63A4-452C-A8C5-CD7600B7DD53}"/>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textlink="">
      <xdr:nvSpPr>
        <xdr:cNvPr id="394" name="正方形/長方形 393">
          <a:extLst>
            <a:ext uri="{FF2B5EF4-FFF2-40B4-BE49-F238E27FC236}">
              <a16:creationId xmlns:a16="http://schemas.microsoft.com/office/drawing/2014/main" id="{D259A04E-315E-46BE-8D86-F42046EDB952}"/>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textlink="">
      <xdr:nvSpPr>
        <xdr:cNvPr id="395" name="正方形/長方形 394">
          <a:extLst>
            <a:ext uri="{FF2B5EF4-FFF2-40B4-BE49-F238E27FC236}">
              <a16:creationId xmlns:a16="http://schemas.microsoft.com/office/drawing/2014/main" id="{00C49692-2DE5-4517-AA1C-234B9C8E6761}"/>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textlink="">
      <xdr:nvSpPr>
        <xdr:cNvPr id="396" name="正方形/長方形 395">
          <a:extLst>
            <a:ext uri="{FF2B5EF4-FFF2-40B4-BE49-F238E27FC236}">
              <a16:creationId xmlns:a16="http://schemas.microsoft.com/office/drawing/2014/main" id="{F9AA291A-849F-4F06-A971-C39BE6DEFAEB}"/>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textlink="">
      <xdr:nvSpPr>
        <xdr:cNvPr id="397" name="正方形/長方形 396">
          <a:extLst>
            <a:ext uri="{FF2B5EF4-FFF2-40B4-BE49-F238E27FC236}">
              <a16:creationId xmlns:a16="http://schemas.microsoft.com/office/drawing/2014/main" id="{2069D84A-6704-4157-A6FF-806E99E54FC6}"/>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textlink="">
      <xdr:nvSpPr>
        <xdr:cNvPr id="398" name="正方形/長方形 397">
          <a:extLst>
            <a:ext uri="{FF2B5EF4-FFF2-40B4-BE49-F238E27FC236}">
              <a16:creationId xmlns:a16="http://schemas.microsoft.com/office/drawing/2014/main" id="{A4154089-7FFA-4240-A55D-49A91BE722FE}"/>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textlink="">
      <xdr:nvSpPr>
        <xdr:cNvPr id="399" name="正方形/長方形 398">
          <a:extLst>
            <a:ext uri="{FF2B5EF4-FFF2-40B4-BE49-F238E27FC236}">
              <a16:creationId xmlns:a16="http://schemas.microsoft.com/office/drawing/2014/main" id="{2662F279-9513-44B2-A8F5-973CC754A39B}"/>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textlink="">
      <xdr:nvSpPr>
        <xdr:cNvPr id="400" name="正方形/長方形 399">
          <a:extLst>
            <a:ext uri="{FF2B5EF4-FFF2-40B4-BE49-F238E27FC236}">
              <a16:creationId xmlns:a16="http://schemas.microsoft.com/office/drawing/2014/main" id="{18E19E38-37E8-4774-A90B-BECFED3F46C3}"/>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textlink="">
      <xdr:nvSpPr>
        <xdr:cNvPr id="401" name="正方形/長方形 400">
          <a:extLst>
            <a:ext uri="{FF2B5EF4-FFF2-40B4-BE49-F238E27FC236}">
              <a16:creationId xmlns:a16="http://schemas.microsoft.com/office/drawing/2014/main" id="{3F205444-92E4-4D73-90DD-BD026C593FA5}"/>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textlink="">
      <xdr:nvSpPr>
        <xdr:cNvPr id="402" name="テキスト ボックス 401">
          <a:extLst>
            <a:ext uri="{FF2B5EF4-FFF2-40B4-BE49-F238E27FC236}">
              <a16:creationId xmlns:a16="http://schemas.microsoft.com/office/drawing/2014/main" id="{F8DAD543-0D8A-4042-8B1C-5D9356AF79BE}"/>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CE6ACD6B-8545-40CE-BD4F-DCD4871F8DA9}"/>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textlink="">
      <xdr:nvSpPr>
        <xdr:cNvPr id="404" name="テキスト ボックス 403">
          <a:extLst>
            <a:ext uri="{FF2B5EF4-FFF2-40B4-BE49-F238E27FC236}">
              <a16:creationId xmlns:a16="http://schemas.microsoft.com/office/drawing/2014/main" id="{3CD2774B-DA01-4BFE-B14B-3684B3C28981}"/>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0D52DC05-AB87-4662-88E9-DE638780D3B6}"/>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textlink="">
      <xdr:nvSpPr>
        <xdr:cNvPr id="406" name="テキスト ボックス 405">
          <a:extLst>
            <a:ext uri="{FF2B5EF4-FFF2-40B4-BE49-F238E27FC236}">
              <a16:creationId xmlns:a16="http://schemas.microsoft.com/office/drawing/2014/main" id="{79287A11-0AA0-456B-8258-B34992DAD1EB}"/>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EA18D8BE-5220-4230-9AB9-5E596231A896}"/>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textlink="">
      <xdr:nvSpPr>
        <xdr:cNvPr id="408" name="テキスト ボックス 407">
          <a:extLst>
            <a:ext uri="{FF2B5EF4-FFF2-40B4-BE49-F238E27FC236}">
              <a16:creationId xmlns:a16="http://schemas.microsoft.com/office/drawing/2014/main" id="{9DC114F5-8D3F-4B13-B257-CCB94A0C46A6}"/>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AEB6FF36-A632-4656-AAA2-203B620CB320}"/>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textlink="">
      <xdr:nvSpPr>
        <xdr:cNvPr id="410" name="テキスト ボックス 409">
          <a:extLst>
            <a:ext uri="{FF2B5EF4-FFF2-40B4-BE49-F238E27FC236}">
              <a16:creationId xmlns:a16="http://schemas.microsoft.com/office/drawing/2014/main" id="{DCF98F00-B165-4012-A327-3157C31D6E9B}"/>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9E48FF3C-BE6D-4BBA-8740-D680F84E75FB}"/>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textlink="">
      <xdr:nvSpPr>
        <xdr:cNvPr id="412" name="テキスト ボックス 411">
          <a:extLst>
            <a:ext uri="{FF2B5EF4-FFF2-40B4-BE49-F238E27FC236}">
              <a16:creationId xmlns:a16="http://schemas.microsoft.com/office/drawing/2014/main" id="{EEA9E7B5-A4CE-4D0E-9E3C-9AAFBA3ED594}"/>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C533A2DB-D655-4235-910C-453F3391E5F2}"/>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textlink="">
      <xdr:nvSpPr>
        <xdr:cNvPr id="414" name="テキスト ボックス 413">
          <a:extLst>
            <a:ext uri="{FF2B5EF4-FFF2-40B4-BE49-F238E27FC236}">
              <a16:creationId xmlns:a16="http://schemas.microsoft.com/office/drawing/2014/main" id="{2873868C-DC80-4D43-AD92-1666F55CED36}"/>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8C399992-DABA-49BC-86C4-71B5BEAEF853}"/>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textlink="">
      <xdr:nvSpPr>
        <xdr:cNvPr id="416" name="テキスト ボックス 415">
          <a:extLst>
            <a:ext uri="{FF2B5EF4-FFF2-40B4-BE49-F238E27FC236}">
              <a16:creationId xmlns:a16="http://schemas.microsoft.com/office/drawing/2014/main" id="{A8036A64-9269-4FC3-BF48-726828DD461A}"/>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39E45E62-E093-46DD-89D3-AB68085956C9}"/>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textlink="">
      <xdr:nvSpPr>
        <xdr:cNvPr id="418" name="【認定こども園・幼稚園・保育所】&#10;有形固定資産減価償却率グラフ枠">
          <a:extLst>
            <a:ext uri="{FF2B5EF4-FFF2-40B4-BE49-F238E27FC236}">
              <a16:creationId xmlns:a16="http://schemas.microsoft.com/office/drawing/2014/main" id="{9154C685-AC20-4AB1-BE71-AFB4576AF804}"/>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152944</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DEBCEF78-ED84-40B2-838F-F3453BD11DEE}"/>
            </a:ext>
          </a:extLst>
        </xdr:cNvPr>
        <xdr:cNvCxnSpPr/>
      </xdr:nvCxnSpPr>
      <xdr:spPr>
        <a:xfrm flipV="1">
          <a:off x="14375764" y="5685064"/>
          <a:ext cx="0" cy="1448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textlink="">
      <xdr:nvSpPr>
        <xdr:cNvPr id="420" name="【認定こども園・幼稚園・保育所】&#10;有形固定資産減価償却率最小値テキスト">
          <a:extLst>
            <a:ext uri="{FF2B5EF4-FFF2-40B4-BE49-F238E27FC236}">
              <a16:creationId xmlns:a16="http://schemas.microsoft.com/office/drawing/2014/main" id="{2B270C90-0DF0-4A5D-9933-075A9D19F1EA}"/>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16866084-5631-4D30-B295-FEEA7141646D}"/>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99621</xdr:rowOff>
    </xdr:from>
    <xdr:ext cx="340478" cy="259045"/>
    <xdr:sp textlink="">
      <xdr:nvSpPr>
        <xdr:cNvPr id="422" name="【認定こども園・幼稚園・保育所】&#10;有形固定資産減価償却率最大値テキスト">
          <a:extLst>
            <a:ext uri="{FF2B5EF4-FFF2-40B4-BE49-F238E27FC236}">
              <a16:creationId xmlns:a16="http://schemas.microsoft.com/office/drawing/2014/main" id="{84CCBEB6-3DB4-493A-BBC4-14DAAAC677CD}"/>
            </a:ext>
          </a:extLst>
        </xdr:cNvPr>
        <xdr:cNvSpPr txBox="1"/>
      </xdr:nvSpPr>
      <xdr:spPr>
        <a:xfrm>
          <a:off x="14414500" y="54641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152944</xdr:rowOff>
    </xdr:from>
    <xdr:to>
      <xdr:col>86</xdr:col>
      <xdr:colOff>25400</xdr:colOff>
      <xdr:row>33</xdr:row>
      <xdr:rowOff>152944</xdr:rowOff>
    </xdr:to>
    <xdr:cxnSp macro="">
      <xdr:nvCxnSpPr>
        <xdr:cNvPr id="423" name="直線コネクタ 422">
          <a:extLst>
            <a:ext uri="{FF2B5EF4-FFF2-40B4-BE49-F238E27FC236}">
              <a16:creationId xmlns:a16="http://schemas.microsoft.com/office/drawing/2014/main" id="{606861BD-9D8D-4D2F-84BD-866735E1F97A}"/>
            </a:ext>
          </a:extLst>
        </xdr:cNvPr>
        <xdr:cNvCxnSpPr/>
      </xdr:nvCxnSpPr>
      <xdr:spPr>
        <a:xfrm>
          <a:off x="14287500" y="56850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160581</xdr:rowOff>
    </xdr:from>
    <xdr:ext cx="405111" cy="259045"/>
    <xdr:sp textlink="">
      <xdr:nvSpPr>
        <xdr:cNvPr id="424" name="【認定こども園・幼稚園・保育所】&#10;有形固定資産減価償却率平均値テキスト">
          <a:extLst>
            <a:ext uri="{FF2B5EF4-FFF2-40B4-BE49-F238E27FC236}">
              <a16:creationId xmlns:a16="http://schemas.microsoft.com/office/drawing/2014/main" id="{6F397484-C09F-4606-A055-217DBC33DADB}"/>
            </a:ext>
          </a:extLst>
        </xdr:cNvPr>
        <xdr:cNvSpPr txBox="1"/>
      </xdr:nvSpPr>
      <xdr:spPr>
        <a:xfrm>
          <a:off x="14414500" y="6363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10704</xdr:rowOff>
    </xdr:from>
    <xdr:to>
      <xdr:col>85</xdr:col>
      <xdr:colOff>177800</xdr:colOff>
      <xdr:row>38</xdr:row>
      <xdr:rowOff>112304</xdr:rowOff>
    </xdr:to>
    <xdr:sp textlink="">
      <xdr:nvSpPr>
        <xdr:cNvPr id="425" name="フローチャート: 判断 424">
          <a:extLst>
            <a:ext uri="{FF2B5EF4-FFF2-40B4-BE49-F238E27FC236}">
              <a16:creationId xmlns:a16="http://schemas.microsoft.com/office/drawing/2014/main" id="{8B0005E6-5C1C-47B2-8FC0-5CC6E6392B4A}"/>
            </a:ext>
          </a:extLst>
        </xdr:cNvPr>
        <xdr:cNvSpPr/>
      </xdr:nvSpPr>
      <xdr:spPr>
        <a:xfrm>
          <a:off x="14325600" y="638102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154396</xdr:rowOff>
    </xdr:from>
    <xdr:to>
      <xdr:col>81</xdr:col>
      <xdr:colOff>101600</xdr:colOff>
      <xdr:row>38</xdr:row>
      <xdr:rowOff>84545</xdr:rowOff>
    </xdr:to>
    <xdr:sp textlink="">
      <xdr:nvSpPr>
        <xdr:cNvPr id="426" name="フローチャート: 判断 425">
          <a:extLst>
            <a:ext uri="{FF2B5EF4-FFF2-40B4-BE49-F238E27FC236}">
              <a16:creationId xmlns:a16="http://schemas.microsoft.com/office/drawing/2014/main" id="{4143B9B1-C4AD-4194-B578-711AB714EBEF}"/>
            </a:ext>
          </a:extLst>
        </xdr:cNvPr>
        <xdr:cNvSpPr/>
      </xdr:nvSpPr>
      <xdr:spPr>
        <a:xfrm>
          <a:off x="13578840" y="6357076"/>
          <a:ext cx="10160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136434</xdr:rowOff>
    </xdr:from>
    <xdr:to>
      <xdr:col>76</xdr:col>
      <xdr:colOff>165100</xdr:colOff>
      <xdr:row>38</xdr:row>
      <xdr:rowOff>66584</xdr:rowOff>
    </xdr:to>
    <xdr:sp textlink="">
      <xdr:nvSpPr>
        <xdr:cNvPr id="427" name="フローチャート: 判断 426">
          <a:extLst>
            <a:ext uri="{FF2B5EF4-FFF2-40B4-BE49-F238E27FC236}">
              <a16:creationId xmlns:a16="http://schemas.microsoft.com/office/drawing/2014/main" id="{9C5DE695-52CC-4732-A193-472AB0C078AE}"/>
            </a:ext>
          </a:extLst>
        </xdr:cNvPr>
        <xdr:cNvSpPr/>
      </xdr:nvSpPr>
      <xdr:spPr>
        <a:xfrm>
          <a:off x="12804140" y="63391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133169</xdr:rowOff>
    </xdr:from>
    <xdr:to>
      <xdr:col>72</xdr:col>
      <xdr:colOff>38100</xdr:colOff>
      <xdr:row>38</xdr:row>
      <xdr:rowOff>63319</xdr:rowOff>
    </xdr:to>
    <xdr:sp textlink="">
      <xdr:nvSpPr>
        <xdr:cNvPr id="428" name="フローチャート: 判断 427">
          <a:extLst>
            <a:ext uri="{FF2B5EF4-FFF2-40B4-BE49-F238E27FC236}">
              <a16:creationId xmlns:a16="http://schemas.microsoft.com/office/drawing/2014/main" id="{76AD7847-718C-4BC6-BD6C-7D99C5236AD5}"/>
            </a:ext>
          </a:extLst>
        </xdr:cNvPr>
        <xdr:cNvSpPr/>
      </xdr:nvSpPr>
      <xdr:spPr>
        <a:xfrm>
          <a:off x="12029440" y="63358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156028</xdr:rowOff>
    </xdr:from>
    <xdr:to>
      <xdr:col>67</xdr:col>
      <xdr:colOff>101600</xdr:colOff>
      <xdr:row>38</xdr:row>
      <xdr:rowOff>86178</xdr:rowOff>
    </xdr:to>
    <xdr:sp textlink="">
      <xdr:nvSpPr>
        <xdr:cNvPr id="429" name="フローチャート: 判断 428">
          <a:extLst>
            <a:ext uri="{FF2B5EF4-FFF2-40B4-BE49-F238E27FC236}">
              <a16:creationId xmlns:a16="http://schemas.microsoft.com/office/drawing/2014/main" id="{422C07D1-6EAF-4629-B96A-90D004E7FFFF}"/>
            </a:ext>
          </a:extLst>
        </xdr:cNvPr>
        <xdr:cNvSpPr/>
      </xdr:nvSpPr>
      <xdr:spPr>
        <a:xfrm>
          <a:off x="11231880" y="63587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textlink="">
      <xdr:nvSpPr>
        <xdr:cNvPr id="430" name="テキスト ボックス 429">
          <a:extLst>
            <a:ext uri="{FF2B5EF4-FFF2-40B4-BE49-F238E27FC236}">
              <a16:creationId xmlns:a16="http://schemas.microsoft.com/office/drawing/2014/main" id="{0DA8BD97-6ABA-41DF-AFA9-F5489C8F5A06}"/>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textlink="">
      <xdr:nvSpPr>
        <xdr:cNvPr id="431" name="テキスト ボックス 430">
          <a:extLst>
            <a:ext uri="{FF2B5EF4-FFF2-40B4-BE49-F238E27FC236}">
              <a16:creationId xmlns:a16="http://schemas.microsoft.com/office/drawing/2014/main" id="{01F11CAF-F8EB-4930-A1DC-7BA1D0937862}"/>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textlink="">
      <xdr:nvSpPr>
        <xdr:cNvPr id="432" name="テキスト ボックス 431">
          <a:extLst>
            <a:ext uri="{FF2B5EF4-FFF2-40B4-BE49-F238E27FC236}">
              <a16:creationId xmlns:a16="http://schemas.microsoft.com/office/drawing/2014/main" id="{56A8EEDF-98B4-4783-9D6B-7DF6EB6D8279}"/>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textlink="">
      <xdr:nvSpPr>
        <xdr:cNvPr id="433" name="テキスト ボックス 432">
          <a:extLst>
            <a:ext uri="{FF2B5EF4-FFF2-40B4-BE49-F238E27FC236}">
              <a16:creationId xmlns:a16="http://schemas.microsoft.com/office/drawing/2014/main" id="{2E74969B-75B3-40C7-9B88-EBB8D1B10DB8}"/>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textlink="">
      <xdr:nvSpPr>
        <xdr:cNvPr id="434" name="テキスト ボックス 433">
          <a:extLst>
            <a:ext uri="{FF2B5EF4-FFF2-40B4-BE49-F238E27FC236}">
              <a16:creationId xmlns:a16="http://schemas.microsoft.com/office/drawing/2014/main" id="{07565711-DE12-468B-ABEF-7D440FC85DF3}"/>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80917</xdr:rowOff>
    </xdr:from>
    <xdr:to>
      <xdr:col>85</xdr:col>
      <xdr:colOff>177800</xdr:colOff>
      <xdr:row>38</xdr:row>
      <xdr:rowOff>11068</xdr:rowOff>
    </xdr:to>
    <xdr:sp textlink="">
      <xdr:nvSpPr>
        <xdr:cNvPr id="435" name="楕円 434">
          <a:extLst>
            <a:ext uri="{FF2B5EF4-FFF2-40B4-BE49-F238E27FC236}">
              <a16:creationId xmlns:a16="http://schemas.microsoft.com/office/drawing/2014/main" id="{580F3802-4C28-42D3-A291-01EF6DBBF152}"/>
            </a:ext>
          </a:extLst>
        </xdr:cNvPr>
        <xdr:cNvSpPr/>
      </xdr:nvSpPr>
      <xdr:spPr>
        <a:xfrm>
          <a:off x="14325600" y="6283597"/>
          <a:ext cx="9398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103794</xdr:rowOff>
    </xdr:from>
    <xdr:ext cx="405111" cy="259045"/>
    <xdr:sp textlink="">
      <xdr:nvSpPr>
        <xdr:cNvPr id="436" name="【認定こども園・幼稚園・保育所】&#10;有形固定資産減価償却率該当値テキスト">
          <a:extLst>
            <a:ext uri="{FF2B5EF4-FFF2-40B4-BE49-F238E27FC236}">
              <a16:creationId xmlns:a16="http://schemas.microsoft.com/office/drawing/2014/main" id="{89654FB4-1489-4DED-B828-D6397A26D193}"/>
            </a:ext>
          </a:extLst>
        </xdr:cNvPr>
        <xdr:cNvSpPr txBox="1"/>
      </xdr:nvSpPr>
      <xdr:spPr>
        <a:xfrm>
          <a:off x="14414500" y="6138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151130</xdr:rowOff>
    </xdr:from>
    <xdr:to>
      <xdr:col>81</xdr:col>
      <xdr:colOff>101600</xdr:colOff>
      <xdr:row>38</xdr:row>
      <xdr:rowOff>81280</xdr:rowOff>
    </xdr:to>
    <xdr:sp textlink="">
      <xdr:nvSpPr>
        <xdr:cNvPr id="437" name="楕円 436">
          <a:extLst>
            <a:ext uri="{FF2B5EF4-FFF2-40B4-BE49-F238E27FC236}">
              <a16:creationId xmlns:a16="http://schemas.microsoft.com/office/drawing/2014/main" id="{A79B7A4A-1699-46AD-8254-5859AC0F0103}"/>
            </a:ext>
          </a:extLst>
        </xdr:cNvPr>
        <xdr:cNvSpPr/>
      </xdr:nvSpPr>
      <xdr:spPr>
        <a:xfrm>
          <a:off x="13578840" y="6353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131717</xdr:rowOff>
    </xdr:from>
    <xdr:to>
      <xdr:col>85</xdr:col>
      <xdr:colOff>127000</xdr:colOff>
      <xdr:row>38</xdr:row>
      <xdr:rowOff>30480</xdr:rowOff>
    </xdr:to>
    <xdr:cxnSp macro="">
      <xdr:nvCxnSpPr>
        <xdr:cNvPr id="438" name="直線コネクタ 437">
          <a:extLst>
            <a:ext uri="{FF2B5EF4-FFF2-40B4-BE49-F238E27FC236}">
              <a16:creationId xmlns:a16="http://schemas.microsoft.com/office/drawing/2014/main" id="{66A7FB1A-8962-4972-9F89-2B3992D95E41}"/>
            </a:ext>
          </a:extLst>
        </xdr:cNvPr>
        <xdr:cNvCxnSpPr/>
      </xdr:nvCxnSpPr>
      <xdr:spPr>
        <a:xfrm flipV="1">
          <a:off x="13629640" y="6334397"/>
          <a:ext cx="746760" cy="6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82550</xdr:rowOff>
    </xdr:from>
    <xdr:to>
      <xdr:col>76</xdr:col>
      <xdr:colOff>165100</xdr:colOff>
      <xdr:row>39</xdr:row>
      <xdr:rowOff>12700</xdr:rowOff>
    </xdr:to>
    <xdr:sp textlink="">
      <xdr:nvSpPr>
        <xdr:cNvPr id="439" name="楕円 438">
          <a:extLst>
            <a:ext uri="{FF2B5EF4-FFF2-40B4-BE49-F238E27FC236}">
              <a16:creationId xmlns:a16="http://schemas.microsoft.com/office/drawing/2014/main" id="{94B55F0A-0894-4825-AB1D-4B4CA8B1AFF8}"/>
            </a:ext>
          </a:extLst>
        </xdr:cNvPr>
        <xdr:cNvSpPr/>
      </xdr:nvSpPr>
      <xdr:spPr>
        <a:xfrm>
          <a:off x="12804140" y="6452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30480</xdr:rowOff>
    </xdr:from>
    <xdr:to>
      <xdr:col>81</xdr:col>
      <xdr:colOff>50800</xdr:colOff>
      <xdr:row>38</xdr:row>
      <xdr:rowOff>133350</xdr:rowOff>
    </xdr:to>
    <xdr:cxnSp macro="">
      <xdr:nvCxnSpPr>
        <xdr:cNvPr id="440" name="直線コネクタ 439">
          <a:extLst>
            <a:ext uri="{FF2B5EF4-FFF2-40B4-BE49-F238E27FC236}">
              <a16:creationId xmlns:a16="http://schemas.microsoft.com/office/drawing/2014/main" id="{BA6E73A6-0CDD-4FA0-A1F6-54136AD42928}"/>
            </a:ext>
          </a:extLst>
        </xdr:cNvPr>
        <xdr:cNvCxnSpPr/>
      </xdr:nvCxnSpPr>
      <xdr:spPr>
        <a:xfrm flipV="1">
          <a:off x="12854940" y="6400800"/>
          <a:ext cx="7747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49893</xdr:rowOff>
    </xdr:from>
    <xdr:to>
      <xdr:col>72</xdr:col>
      <xdr:colOff>38100</xdr:colOff>
      <xdr:row>38</xdr:row>
      <xdr:rowOff>151493</xdr:rowOff>
    </xdr:to>
    <xdr:sp textlink="">
      <xdr:nvSpPr>
        <xdr:cNvPr id="441" name="楕円 440">
          <a:extLst>
            <a:ext uri="{FF2B5EF4-FFF2-40B4-BE49-F238E27FC236}">
              <a16:creationId xmlns:a16="http://schemas.microsoft.com/office/drawing/2014/main" id="{C2AE1A4E-F8CE-4981-B7D3-99089BC6B546}"/>
            </a:ext>
          </a:extLst>
        </xdr:cNvPr>
        <xdr:cNvSpPr/>
      </xdr:nvSpPr>
      <xdr:spPr>
        <a:xfrm>
          <a:off x="12029440" y="642021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100693</xdr:rowOff>
    </xdr:from>
    <xdr:to>
      <xdr:col>76</xdr:col>
      <xdr:colOff>114300</xdr:colOff>
      <xdr:row>38</xdr:row>
      <xdr:rowOff>133350</xdr:rowOff>
    </xdr:to>
    <xdr:cxnSp macro="">
      <xdr:nvCxnSpPr>
        <xdr:cNvPr id="442" name="直線コネクタ 441">
          <a:extLst>
            <a:ext uri="{FF2B5EF4-FFF2-40B4-BE49-F238E27FC236}">
              <a16:creationId xmlns:a16="http://schemas.microsoft.com/office/drawing/2014/main" id="{8A75F022-EE56-478A-8650-E710EC1690F1}"/>
            </a:ext>
          </a:extLst>
        </xdr:cNvPr>
        <xdr:cNvCxnSpPr/>
      </xdr:nvCxnSpPr>
      <xdr:spPr>
        <a:xfrm>
          <a:off x="12072620" y="6471013"/>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162560</xdr:rowOff>
    </xdr:from>
    <xdr:to>
      <xdr:col>67</xdr:col>
      <xdr:colOff>101600</xdr:colOff>
      <xdr:row>39</xdr:row>
      <xdr:rowOff>92710</xdr:rowOff>
    </xdr:to>
    <xdr:sp textlink="">
      <xdr:nvSpPr>
        <xdr:cNvPr id="443" name="楕円 442">
          <a:extLst>
            <a:ext uri="{FF2B5EF4-FFF2-40B4-BE49-F238E27FC236}">
              <a16:creationId xmlns:a16="http://schemas.microsoft.com/office/drawing/2014/main" id="{BDE12C99-13AD-41F1-9625-6D5E981FD552}"/>
            </a:ext>
          </a:extLst>
        </xdr:cNvPr>
        <xdr:cNvSpPr/>
      </xdr:nvSpPr>
      <xdr:spPr>
        <a:xfrm>
          <a:off x="11231880" y="6532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100693</xdr:rowOff>
    </xdr:from>
    <xdr:to>
      <xdr:col>71</xdr:col>
      <xdr:colOff>177800</xdr:colOff>
      <xdr:row>39</xdr:row>
      <xdr:rowOff>41910</xdr:rowOff>
    </xdr:to>
    <xdr:cxnSp macro="">
      <xdr:nvCxnSpPr>
        <xdr:cNvPr id="444" name="直線コネクタ 443">
          <a:extLst>
            <a:ext uri="{FF2B5EF4-FFF2-40B4-BE49-F238E27FC236}">
              <a16:creationId xmlns:a16="http://schemas.microsoft.com/office/drawing/2014/main" id="{392A8C14-2C64-4E9A-98E2-88F4A91942DB}"/>
            </a:ext>
          </a:extLst>
        </xdr:cNvPr>
        <xdr:cNvCxnSpPr/>
      </xdr:nvCxnSpPr>
      <xdr:spPr>
        <a:xfrm flipV="1">
          <a:off x="11282680" y="6471013"/>
          <a:ext cx="78994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75673</xdr:rowOff>
    </xdr:from>
    <xdr:ext cx="405111" cy="259045"/>
    <xdr:sp textlink="">
      <xdr:nvSpPr>
        <xdr:cNvPr id="445" name="n_1aveValue【認定こども園・幼稚園・保育所】&#10;有形固定資産減価償却率">
          <a:extLst>
            <a:ext uri="{FF2B5EF4-FFF2-40B4-BE49-F238E27FC236}">
              <a16:creationId xmlns:a16="http://schemas.microsoft.com/office/drawing/2014/main" id="{E6BC9667-46C0-4406-BAA3-B0E281337AFB}"/>
            </a:ext>
          </a:extLst>
        </xdr:cNvPr>
        <xdr:cNvSpPr txBox="1"/>
      </xdr:nvSpPr>
      <xdr:spPr>
        <a:xfrm>
          <a:off x="13437244" y="6445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83111</xdr:rowOff>
    </xdr:from>
    <xdr:ext cx="405111" cy="259045"/>
    <xdr:sp textlink="">
      <xdr:nvSpPr>
        <xdr:cNvPr id="446" name="n_2aveValue【認定こども園・幼稚園・保育所】&#10;有形固定資産減価償却率">
          <a:extLst>
            <a:ext uri="{FF2B5EF4-FFF2-40B4-BE49-F238E27FC236}">
              <a16:creationId xmlns:a16="http://schemas.microsoft.com/office/drawing/2014/main" id="{9609BC46-ECD1-4300-88C8-21D13AD3DB1B}"/>
            </a:ext>
          </a:extLst>
        </xdr:cNvPr>
        <xdr:cNvSpPr txBox="1"/>
      </xdr:nvSpPr>
      <xdr:spPr>
        <a:xfrm>
          <a:off x="12675244" y="611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79846</xdr:rowOff>
    </xdr:from>
    <xdr:ext cx="405111" cy="259045"/>
    <xdr:sp textlink="">
      <xdr:nvSpPr>
        <xdr:cNvPr id="447" name="n_3aveValue【認定こども園・幼稚園・保育所】&#10;有形固定資産減価償却率">
          <a:extLst>
            <a:ext uri="{FF2B5EF4-FFF2-40B4-BE49-F238E27FC236}">
              <a16:creationId xmlns:a16="http://schemas.microsoft.com/office/drawing/2014/main" id="{600C455F-F1D7-47F3-A50B-30FA0AED935B}"/>
            </a:ext>
          </a:extLst>
        </xdr:cNvPr>
        <xdr:cNvSpPr txBox="1"/>
      </xdr:nvSpPr>
      <xdr:spPr>
        <a:xfrm>
          <a:off x="11900544" y="6114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102705</xdr:rowOff>
    </xdr:from>
    <xdr:ext cx="405111" cy="259045"/>
    <xdr:sp textlink="">
      <xdr:nvSpPr>
        <xdr:cNvPr id="448" name="n_4aveValue【認定こども園・幼稚園・保育所】&#10;有形固定資産減価償却率">
          <a:extLst>
            <a:ext uri="{FF2B5EF4-FFF2-40B4-BE49-F238E27FC236}">
              <a16:creationId xmlns:a16="http://schemas.microsoft.com/office/drawing/2014/main" id="{DB50220E-C1DD-43C3-B23A-96AEC8903F28}"/>
            </a:ext>
          </a:extLst>
        </xdr:cNvPr>
        <xdr:cNvSpPr txBox="1"/>
      </xdr:nvSpPr>
      <xdr:spPr>
        <a:xfrm>
          <a:off x="11102984" y="6137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97807</xdr:rowOff>
    </xdr:from>
    <xdr:ext cx="405111" cy="259045"/>
    <xdr:sp textlink="">
      <xdr:nvSpPr>
        <xdr:cNvPr id="449" name="n_1mainValue【認定こども園・幼稚園・保育所】&#10;有形固定資産減価償却率">
          <a:extLst>
            <a:ext uri="{FF2B5EF4-FFF2-40B4-BE49-F238E27FC236}">
              <a16:creationId xmlns:a16="http://schemas.microsoft.com/office/drawing/2014/main" id="{3FAAD8A6-3430-4402-B0BE-3BEDFA2F542E}"/>
            </a:ext>
          </a:extLst>
        </xdr:cNvPr>
        <xdr:cNvSpPr txBox="1"/>
      </xdr:nvSpPr>
      <xdr:spPr>
        <a:xfrm>
          <a:off x="134372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3827</xdr:rowOff>
    </xdr:from>
    <xdr:ext cx="405111" cy="259045"/>
    <xdr:sp textlink="">
      <xdr:nvSpPr>
        <xdr:cNvPr id="450" name="n_2mainValue【認定こども園・幼稚園・保育所】&#10;有形固定資産減価償却率">
          <a:extLst>
            <a:ext uri="{FF2B5EF4-FFF2-40B4-BE49-F238E27FC236}">
              <a16:creationId xmlns:a16="http://schemas.microsoft.com/office/drawing/2014/main" id="{381553E3-7703-4531-BF89-B173BC0AD7DB}"/>
            </a:ext>
          </a:extLst>
        </xdr:cNvPr>
        <xdr:cNvSpPr txBox="1"/>
      </xdr:nvSpPr>
      <xdr:spPr>
        <a:xfrm>
          <a:off x="126752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142620</xdr:rowOff>
    </xdr:from>
    <xdr:ext cx="405111" cy="259045"/>
    <xdr:sp textlink="">
      <xdr:nvSpPr>
        <xdr:cNvPr id="451" name="n_3mainValue【認定こども園・幼稚園・保育所】&#10;有形固定資産減価償却率">
          <a:extLst>
            <a:ext uri="{FF2B5EF4-FFF2-40B4-BE49-F238E27FC236}">
              <a16:creationId xmlns:a16="http://schemas.microsoft.com/office/drawing/2014/main" id="{314DBE8D-DF7F-4676-96BC-472121958282}"/>
            </a:ext>
          </a:extLst>
        </xdr:cNvPr>
        <xdr:cNvSpPr txBox="1"/>
      </xdr:nvSpPr>
      <xdr:spPr>
        <a:xfrm>
          <a:off x="11900544" y="6512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83837</xdr:rowOff>
    </xdr:from>
    <xdr:ext cx="405111" cy="259045"/>
    <xdr:sp textlink="">
      <xdr:nvSpPr>
        <xdr:cNvPr id="452" name="n_4mainValue【認定こども園・幼稚園・保育所】&#10;有形固定資産減価償却率">
          <a:extLst>
            <a:ext uri="{FF2B5EF4-FFF2-40B4-BE49-F238E27FC236}">
              <a16:creationId xmlns:a16="http://schemas.microsoft.com/office/drawing/2014/main" id="{8001538F-B385-4146-948D-A4BCD747826A}"/>
            </a:ext>
          </a:extLst>
        </xdr:cNvPr>
        <xdr:cNvSpPr txBox="1"/>
      </xdr:nvSpPr>
      <xdr:spPr>
        <a:xfrm>
          <a:off x="1110298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textlink="">
      <xdr:nvSpPr>
        <xdr:cNvPr id="453" name="正方形/長方形 452">
          <a:extLst>
            <a:ext uri="{FF2B5EF4-FFF2-40B4-BE49-F238E27FC236}">
              <a16:creationId xmlns:a16="http://schemas.microsoft.com/office/drawing/2014/main" id="{7FEDB922-41CD-4C5D-9965-E6A4109DBDBD}"/>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textlink="">
      <xdr:nvSpPr>
        <xdr:cNvPr id="454" name="正方形/長方形 453">
          <a:extLst>
            <a:ext uri="{FF2B5EF4-FFF2-40B4-BE49-F238E27FC236}">
              <a16:creationId xmlns:a16="http://schemas.microsoft.com/office/drawing/2014/main" id="{84060417-7A87-426C-A244-3B2D5CB604B4}"/>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textlink="">
      <xdr:nvSpPr>
        <xdr:cNvPr id="455" name="正方形/長方形 454">
          <a:extLst>
            <a:ext uri="{FF2B5EF4-FFF2-40B4-BE49-F238E27FC236}">
              <a16:creationId xmlns:a16="http://schemas.microsoft.com/office/drawing/2014/main" id="{1F8F85D5-CC0C-4511-B55E-6711F846C2BF}"/>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textlink="">
      <xdr:nvSpPr>
        <xdr:cNvPr id="456" name="正方形/長方形 455">
          <a:extLst>
            <a:ext uri="{FF2B5EF4-FFF2-40B4-BE49-F238E27FC236}">
              <a16:creationId xmlns:a16="http://schemas.microsoft.com/office/drawing/2014/main" id="{D91F47FB-E942-4CE7-AFEB-9F194B8F4D37}"/>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textlink="">
      <xdr:nvSpPr>
        <xdr:cNvPr id="457" name="正方形/長方形 456">
          <a:extLst>
            <a:ext uri="{FF2B5EF4-FFF2-40B4-BE49-F238E27FC236}">
              <a16:creationId xmlns:a16="http://schemas.microsoft.com/office/drawing/2014/main" id="{1D520643-D3EB-4672-9C19-E0F89188C055}"/>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textlink="">
      <xdr:nvSpPr>
        <xdr:cNvPr id="458" name="正方形/長方形 457">
          <a:extLst>
            <a:ext uri="{FF2B5EF4-FFF2-40B4-BE49-F238E27FC236}">
              <a16:creationId xmlns:a16="http://schemas.microsoft.com/office/drawing/2014/main" id="{AD47682D-D925-42F5-99B6-7334A714684E}"/>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textlink="">
      <xdr:nvSpPr>
        <xdr:cNvPr id="459" name="正方形/長方形 458">
          <a:extLst>
            <a:ext uri="{FF2B5EF4-FFF2-40B4-BE49-F238E27FC236}">
              <a16:creationId xmlns:a16="http://schemas.microsoft.com/office/drawing/2014/main" id="{18C4A8CC-86CA-499D-B264-F4B337301B8C}"/>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textlink="">
      <xdr:nvSpPr>
        <xdr:cNvPr id="460" name="正方形/長方形 459">
          <a:extLst>
            <a:ext uri="{FF2B5EF4-FFF2-40B4-BE49-F238E27FC236}">
              <a16:creationId xmlns:a16="http://schemas.microsoft.com/office/drawing/2014/main" id="{AB0A2707-3FAC-42F4-9CF7-73A9E405025D}"/>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textlink="">
      <xdr:nvSpPr>
        <xdr:cNvPr id="461" name="テキスト ボックス 460">
          <a:extLst>
            <a:ext uri="{FF2B5EF4-FFF2-40B4-BE49-F238E27FC236}">
              <a16:creationId xmlns:a16="http://schemas.microsoft.com/office/drawing/2014/main" id="{B338863A-D7A5-44D9-A34B-0F067B5E619B}"/>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F75A8382-395E-4E23-8356-F64A2D81B87F}"/>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084790CB-CE2D-44F7-B212-2035585C9C24}"/>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textlink="">
      <xdr:nvSpPr>
        <xdr:cNvPr id="464" name="テキスト ボックス 463">
          <a:extLst>
            <a:ext uri="{FF2B5EF4-FFF2-40B4-BE49-F238E27FC236}">
              <a16:creationId xmlns:a16="http://schemas.microsoft.com/office/drawing/2014/main" id="{FAABFA5B-72E5-444F-9BED-190F24595D8C}"/>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3F040CB1-2EEB-4D93-A031-E706037BDBDF}"/>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textlink="">
      <xdr:nvSpPr>
        <xdr:cNvPr id="466" name="テキスト ボックス 465">
          <a:extLst>
            <a:ext uri="{FF2B5EF4-FFF2-40B4-BE49-F238E27FC236}">
              <a16:creationId xmlns:a16="http://schemas.microsoft.com/office/drawing/2014/main" id="{718EFCC4-E1A0-4BAE-8649-B50ADA555401}"/>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8A92C783-79A5-4375-B232-CE77C6F8C9AC}"/>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textlink="">
      <xdr:nvSpPr>
        <xdr:cNvPr id="468" name="テキスト ボックス 467">
          <a:extLst>
            <a:ext uri="{FF2B5EF4-FFF2-40B4-BE49-F238E27FC236}">
              <a16:creationId xmlns:a16="http://schemas.microsoft.com/office/drawing/2014/main" id="{52287C39-C075-411A-AB09-2CF250A38571}"/>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5E661FDC-3CD5-4BB5-8CE9-A7ED55CCF73D}"/>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textlink="">
      <xdr:nvSpPr>
        <xdr:cNvPr id="470" name="テキスト ボックス 469">
          <a:extLst>
            <a:ext uri="{FF2B5EF4-FFF2-40B4-BE49-F238E27FC236}">
              <a16:creationId xmlns:a16="http://schemas.microsoft.com/office/drawing/2014/main" id="{7AEE76C3-A932-44EA-8F11-17884513E5E5}"/>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A9055306-611D-4089-9524-30B6720166CC}"/>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textlink="">
      <xdr:nvSpPr>
        <xdr:cNvPr id="472" name="テキスト ボックス 471">
          <a:extLst>
            <a:ext uri="{FF2B5EF4-FFF2-40B4-BE49-F238E27FC236}">
              <a16:creationId xmlns:a16="http://schemas.microsoft.com/office/drawing/2014/main" id="{302A15FD-AD8E-4C6F-A314-2AB1CA2FC567}"/>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textlink="">
      <xdr:nvSpPr>
        <xdr:cNvPr id="473" name="【認定こども園・幼稚園・保育所】&#10;一人当たり面積グラフ枠">
          <a:extLst>
            <a:ext uri="{FF2B5EF4-FFF2-40B4-BE49-F238E27FC236}">
              <a16:creationId xmlns:a16="http://schemas.microsoft.com/office/drawing/2014/main" id="{F056094B-D9D8-4A7F-9B48-4727DC37D75E}"/>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119634</xdr:rowOff>
    </xdr:from>
    <xdr:to>
      <xdr:col>116</xdr:col>
      <xdr:colOff>62864</xdr:colOff>
      <xdr:row>41</xdr:row>
      <xdr:rowOff>115062</xdr:rowOff>
    </xdr:to>
    <xdr:cxnSp macro="">
      <xdr:nvCxnSpPr>
        <xdr:cNvPr id="474" name="直線コネクタ 473">
          <a:extLst>
            <a:ext uri="{FF2B5EF4-FFF2-40B4-BE49-F238E27FC236}">
              <a16:creationId xmlns:a16="http://schemas.microsoft.com/office/drawing/2014/main" id="{77B0181E-FE68-4B11-9AFA-10265C8077D9}"/>
            </a:ext>
          </a:extLst>
        </xdr:cNvPr>
        <xdr:cNvCxnSpPr/>
      </xdr:nvCxnSpPr>
      <xdr:spPr>
        <a:xfrm flipV="1">
          <a:off x="19509104" y="5819394"/>
          <a:ext cx="0" cy="116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textlink="">
      <xdr:nvSpPr>
        <xdr:cNvPr id="475" name="【認定こども園・幼稚園・保育所】&#10;一人当たり面積最小値テキスト">
          <a:extLst>
            <a:ext uri="{FF2B5EF4-FFF2-40B4-BE49-F238E27FC236}">
              <a16:creationId xmlns:a16="http://schemas.microsoft.com/office/drawing/2014/main" id="{C4EC0D20-E572-42A8-9BCA-B296F65708F0}"/>
            </a:ext>
          </a:extLst>
        </xdr:cNvPr>
        <xdr:cNvSpPr txBox="1"/>
      </xdr:nvSpPr>
      <xdr:spPr>
        <a:xfrm>
          <a:off x="19547840" y="699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6" name="直線コネクタ 475">
          <a:extLst>
            <a:ext uri="{FF2B5EF4-FFF2-40B4-BE49-F238E27FC236}">
              <a16:creationId xmlns:a16="http://schemas.microsoft.com/office/drawing/2014/main" id="{1BEDA73A-78A0-4CBD-BEAF-E755C19D9E79}"/>
            </a:ext>
          </a:extLst>
        </xdr:cNvPr>
        <xdr:cNvCxnSpPr/>
      </xdr:nvCxnSpPr>
      <xdr:spPr>
        <a:xfrm>
          <a:off x="19443700" y="69883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66311</xdr:rowOff>
    </xdr:from>
    <xdr:ext cx="469744" cy="259045"/>
    <xdr:sp textlink="">
      <xdr:nvSpPr>
        <xdr:cNvPr id="477" name="【認定こども園・幼稚園・保育所】&#10;一人当たり面積最大値テキスト">
          <a:extLst>
            <a:ext uri="{FF2B5EF4-FFF2-40B4-BE49-F238E27FC236}">
              <a16:creationId xmlns:a16="http://schemas.microsoft.com/office/drawing/2014/main" id="{6094D33A-9F60-4065-8773-B63D6461ED5F}"/>
            </a:ext>
          </a:extLst>
        </xdr:cNvPr>
        <xdr:cNvSpPr txBox="1"/>
      </xdr:nvSpPr>
      <xdr:spPr>
        <a:xfrm>
          <a:off x="19547840" y="559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119634</xdr:rowOff>
    </xdr:from>
    <xdr:to>
      <xdr:col>116</xdr:col>
      <xdr:colOff>152400</xdr:colOff>
      <xdr:row>34</xdr:row>
      <xdr:rowOff>119634</xdr:rowOff>
    </xdr:to>
    <xdr:cxnSp macro="">
      <xdr:nvCxnSpPr>
        <xdr:cNvPr id="478" name="直線コネクタ 477">
          <a:extLst>
            <a:ext uri="{FF2B5EF4-FFF2-40B4-BE49-F238E27FC236}">
              <a16:creationId xmlns:a16="http://schemas.microsoft.com/office/drawing/2014/main" id="{6A0F663B-2BD4-4539-9944-C6F8D67062FC}"/>
            </a:ext>
          </a:extLst>
        </xdr:cNvPr>
        <xdr:cNvCxnSpPr/>
      </xdr:nvCxnSpPr>
      <xdr:spPr>
        <a:xfrm>
          <a:off x="19443700" y="58193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131843</xdr:rowOff>
    </xdr:from>
    <xdr:ext cx="469744" cy="259045"/>
    <xdr:sp textlink="">
      <xdr:nvSpPr>
        <xdr:cNvPr id="479" name="【認定こども園・幼稚園・保育所】&#10;一人当たり面積平均値テキスト">
          <a:extLst>
            <a:ext uri="{FF2B5EF4-FFF2-40B4-BE49-F238E27FC236}">
              <a16:creationId xmlns:a16="http://schemas.microsoft.com/office/drawing/2014/main" id="{6AA71F24-27BD-4F3A-9447-ADBCB07E4D7E}"/>
            </a:ext>
          </a:extLst>
        </xdr:cNvPr>
        <xdr:cNvSpPr txBox="1"/>
      </xdr:nvSpPr>
      <xdr:spPr>
        <a:xfrm>
          <a:off x="19547840" y="666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153416</xdr:rowOff>
    </xdr:from>
    <xdr:to>
      <xdr:col>116</xdr:col>
      <xdr:colOff>114300</xdr:colOff>
      <xdr:row>40</xdr:row>
      <xdr:rowOff>83566</xdr:rowOff>
    </xdr:to>
    <xdr:sp textlink="">
      <xdr:nvSpPr>
        <xdr:cNvPr id="480" name="フローチャート: 判断 479">
          <a:extLst>
            <a:ext uri="{FF2B5EF4-FFF2-40B4-BE49-F238E27FC236}">
              <a16:creationId xmlns:a16="http://schemas.microsoft.com/office/drawing/2014/main" id="{ACC4ECDC-1352-454D-A7E2-4EECC1BE066E}"/>
            </a:ext>
          </a:extLst>
        </xdr:cNvPr>
        <xdr:cNvSpPr/>
      </xdr:nvSpPr>
      <xdr:spPr>
        <a:xfrm>
          <a:off x="19458940" y="66913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146558</xdr:rowOff>
    </xdr:from>
    <xdr:to>
      <xdr:col>112</xdr:col>
      <xdr:colOff>38100</xdr:colOff>
      <xdr:row>40</xdr:row>
      <xdr:rowOff>76708</xdr:rowOff>
    </xdr:to>
    <xdr:sp textlink="">
      <xdr:nvSpPr>
        <xdr:cNvPr id="481" name="フローチャート: 判断 480">
          <a:extLst>
            <a:ext uri="{FF2B5EF4-FFF2-40B4-BE49-F238E27FC236}">
              <a16:creationId xmlns:a16="http://schemas.microsoft.com/office/drawing/2014/main" id="{909A511C-89CD-429B-8974-F92BAFE770B5}"/>
            </a:ext>
          </a:extLst>
        </xdr:cNvPr>
        <xdr:cNvSpPr/>
      </xdr:nvSpPr>
      <xdr:spPr>
        <a:xfrm>
          <a:off x="18735040" y="66845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139700</xdr:rowOff>
    </xdr:from>
    <xdr:to>
      <xdr:col>107</xdr:col>
      <xdr:colOff>101600</xdr:colOff>
      <xdr:row>40</xdr:row>
      <xdr:rowOff>69850</xdr:rowOff>
    </xdr:to>
    <xdr:sp textlink="">
      <xdr:nvSpPr>
        <xdr:cNvPr id="482" name="フローチャート: 判断 481">
          <a:extLst>
            <a:ext uri="{FF2B5EF4-FFF2-40B4-BE49-F238E27FC236}">
              <a16:creationId xmlns:a16="http://schemas.microsoft.com/office/drawing/2014/main" id="{6E245D85-46C8-4CCD-ACAC-7581737B9EEA}"/>
            </a:ext>
          </a:extLst>
        </xdr:cNvPr>
        <xdr:cNvSpPr/>
      </xdr:nvSpPr>
      <xdr:spPr>
        <a:xfrm>
          <a:off x="17937480" y="6677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121412</xdr:rowOff>
    </xdr:from>
    <xdr:to>
      <xdr:col>102</xdr:col>
      <xdr:colOff>165100</xdr:colOff>
      <xdr:row>40</xdr:row>
      <xdr:rowOff>51562</xdr:rowOff>
    </xdr:to>
    <xdr:sp textlink="">
      <xdr:nvSpPr>
        <xdr:cNvPr id="483" name="フローチャート: 判断 482">
          <a:extLst>
            <a:ext uri="{FF2B5EF4-FFF2-40B4-BE49-F238E27FC236}">
              <a16:creationId xmlns:a16="http://schemas.microsoft.com/office/drawing/2014/main" id="{36C436B8-E5C4-4688-B1D3-5B4A6FB0F852}"/>
            </a:ext>
          </a:extLst>
        </xdr:cNvPr>
        <xdr:cNvSpPr/>
      </xdr:nvSpPr>
      <xdr:spPr>
        <a:xfrm>
          <a:off x="17162780" y="66593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textlink="">
      <xdr:nvSpPr>
        <xdr:cNvPr id="484" name="フローチャート: 判断 483">
          <a:extLst>
            <a:ext uri="{FF2B5EF4-FFF2-40B4-BE49-F238E27FC236}">
              <a16:creationId xmlns:a16="http://schemas.microsoft.com/office/drawing/2014/main" id="{DCF8A62F-B8F4-4C9B-A9EC-19967DBF230C}"/>
            </a:ext>
          </a:extLst>
        </xdr:cNvPr>
        <xdr:cNvSpPr/>
      </xdr:nvSpPr>
      <xdr:spPr>
        <a:xfrm>
          <a:off x="16388080" y="66708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textlink="">
      <xdr:nvSpPr>
        <xdr:cNvPr id="485" name="テキスト ボックス 484">
          <a:extLst>
            <a:ext uri="{FF2B5EF4-FFF2-40B4-BE49-F238E27FC236}">
              <a16:creationId xmlns:a16="http://schemas.microsoft.com/office/drawing/2014/main" id="{1472E89E-F8D2-416A-8E7D-48E727A8BDFA}"/>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textlink="">
      <xdr:nvSpPr>
        <xdr:cNvPr id="486" name="テキスト ボックス 485">
          <a:extLst>
            <a:ext uri="{FF2B5EF4-FFF2-40B4-BE49-F238E27FC236}">
              <a16:creationId xmlns:a16="http://schemas.microsoft.com/office/drawing/2014/main" id="{41862A5E-C4AC-4DC5-950A-C543F15F5829}"/>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textlink="">
      <xdr:nvSpPr>
        <xdr:cNvPr id="487" name="テキスト ボックス 486">
          <a:extLst>
            <a:ext uri="{FF2B5EF4-FFF2-40B4-BE49-F238E27FC236}">
              <a16:creationId xmlns:a16="http://schemas.microsoft.com/office/drawing/2014/main" id="{EDCF3F68-1E5B-48DA-8316-BCFB6000F518}"/>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textlink="">
      <xdr:nvSpPr>
        <xdr:cNvPr id="488" name="テキスト ボックス 487">
          <a:extLst>
            <a:ext uri="{FF2B5EF4-FFF2-40B4-BE49-F238E27FC236}">
              <a16:creationId xmlns:a16="http://schemas.microsoft.com/office/drawing/2014/main" id="{6EBACFC2-0ADD-4EF9-9DAD-D2395D770401}"/>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textlink="">
      <xdr:nvSpPr>
        <xdr:cNvPr id="489" name="テキスト ボックス 488">
          <a:extLst>
            <a:ext uri="{FF2B5EF4-FFF2-40B4-BE49-F238E27FC236}">
              <a16:creationId xmlns:a16="http://schemas.microsoft.com/office/drawing/2014/main" id="{5AE81851-B756-4865-86C3-F820E3B26887}"/>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103124</xdr:rowOff>
    </xdr:from>
    <xdr:to>
      <xdr:col>116</xdr:col>
      <xdr:colOff>114300</xdr:colOff>
      <xdr:row>40</xdr:row>
      <xdr:rowOff>33274</xdr:rowOff>
    </xdr:to>
    <xdr:sp textlink="">
      <xdr:nvSpPr>
        <xdr:cNvPr id="490" name="楕円 489">
          <a:extLst>
            <a:ext uri="{FF2B5EF4-FFF2-40B4-BE49-F238E27FC236}">
              <a16:creationId xmlns:a16="http://schemas.microsoft.com/office/drawing/2014/main" id="{7BA1530D-A37B-4EE8-B12D-D5EC51586DED}"/>
            </a:ext>
          </a:extLst>
        </xdr:cNvPr>
        <xdr:cNvSpPr/>
      </xdr:nvSpPr>
      <xdr:spPr>
        <a:xfrm>
          <a:off x="19458940" y="66410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126001</xdr:rowOff>
    </xdr:from>
    <xdr:ext cx="469744" cy="259045"/>
    <xdr:sp textlink="">
      <xdr:nvSpPr>
        <xdr:cNvPr id="491" name="【認定こども園・幼稚園・保育所】&#10;一人当たり面積該当値テキスト">
          <a:extLst>
            <a:ext uri="{FF2B5EF4-FFF2-40B4-BE49-F238E27FC236}">
              <a16:creationId xmlns:a16="http://schemas.microsoft.com/office/drawing/2014/main" id="{483E9B16-A9DF-46ED-9F7D-FBC922D8E1C5}"/>
            </a:ext>
          </a:extLst>
        </xdr:cNvPr>
        <xdr:cNvSpPr txBox="1"/>
      </xdr:nvSpPr>
      <xdr:spPr>
        <a:xfrm>
          <a:off x="19547840" y="649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105410</xdr:rowOff>
    </xdr:from>
    <xdr:to>
      <xdr:col>112</xdr:col>
      <xdr:colOff>38100</xdr:colOff>
      <xdr:row>40</xdr:row>
      <xdr:rowOff>35560</xdr:rowOff>
    </xdr:to>
    <xdr:sp textlink="">
      <xdr:nvSpPr>
        <xdr:cNvPr id="492" name="楕円 491">
          <a:extLst>
            <a:ext uri="{FF2B5EF4-FFF2-40B4-BE49-F238E27FC236}">
              <a16:creationId xmlns:a16="http://schemas.microsoft.com/office/drawing/2014/main" id="{59758DF5-C5E7-4F93-B863-E5089B5466FE}"/>
            </a:ext>
          </a:extLst>
        </xdr:cNvPr>
        <xdr:cNvSpPr/>
      </xdr:nvSpPr>
      <xdr:spPr>
        <a:xfrm>
          <a:off x="18735040" y="66433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153924</xdr:rowOff>
    </xdr:from>
    <xdr:to>
      <xdr:col>116</xdr:col>
      <xdr:colOff>63500</xdr:colOff>
      <xdr:row>39</xdr:row>
      <xdr:rowOff>156210</xdr:rowOff>
    </xdr:to>
    <xdr:cxnSp macro="">
      <xdr:nvCxnSpPr>
        <xdr:cNvPr id="493" name="直線コネクタ 492">
          <a:extLst>
            <a:ext uri="{FF2B5EF4-FFF2-40B4-BE49-F238E27FC236}">
              <a16:creationId xmlns:a16="http://schemas.microsoft.com/office/drawing/2014/main" id="{403BC0F4-50A3-4B8C-B8B9-0E9DC4D693F3}"/>
            </a:ext>
          </a:extLst>
        </xdr:cNvPr>
        <xdr:cNvCxnSpPr/>
      </xdr:nvCxnSpPr>
      <xdr:spPr>
        <a:xfrm flipV="1">
          <a:off x="18778220" y="6691884"/>
          <a:ext cx="7315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105410</xdr:rowOff>
    </xdr:from>
    <xdr:to>
      <xdr:col>107</xdr:col>
      <xdr:colOff>101600</xdr:colOff>
      <xdr:row>40</xdr:row>
      <xdr:rowOff>35560</xdr:rowOff>
    </xdr:to>
    <xdr:sp textlink="">
      <xdr:nvSpPr>
        <xdr:cNvPr id="494" name="楕円 493">
          <a:extLst>
            <a:ext uri="{FF2B5EF4-FFF2-40B4-BE49-F238E27FC236}">
              <a16:creationId xmlns:a16="http://schemas.microsoft.com/office/drawing/2014/main" id="{7160F531-380C-4E5A-BB9B-646E9E72E9E0}"/>
            </a:ext>
          </a:extLst>
        </xdr:cNvPr>
        <xdr:cNvSpPr/>
      </xdr:nvSpPr>
      <xdr:spPr>
        <a:xfrm>
          <a:off x="17937480" y="6643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156210</xdr:rowOff>
    </xdr:from>
    <xdr:to>
      <xdr:col>111</xdr:col>
      <xdr:colOff>177800</xdr:colOff>
      <xdr:row>39</xdr:row>
      <xdr:rowOff>156210</xdr:rowOff>
    </xdr:to>
    <xdr:cxnSp macro="">
      <xdr:nvCxnSpPr>
        <xdr:cNvPr id="495" name="直線コネクタ 494">
          <a:extLst>
            <a:ext uri="{FF2B5EF4-FFF2-40B4-BE49-F238E27FC236}">
              <a16:creationId xmlns:a16="http://schemas.microsoft.com/office/drawing/2014/main" id="{02B7C80E-2E8A-4D6A-AF9B-6C326116FB14}"/>
            </a:ext>
          </a:extLst>
        </xdr:cNvPr>
        <xdr:cNvCxnSpPr/>
      </xdr:nvCxnSpPr>
      <xdr:spPr>
        <a:xfrm>
          <a:off x="17988280" y="669417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107696</xdr:rowOff>
    </xdr:from>
    <xdr:to>
      <xdr:col>102</xdr:col>
      <xdr:colOff>165100</xdr:colOff>
      <xdr:row>40</xdr:row>
      <xdr:rowOff>37846</xdr:rowOff>
    </xdr:to>
    <xdr:sp textlink="">
      <xdr:nvSpPr>
        <xdr:cNvPr id="496" name="楕円 495">
          <a:extLst>
            <a:ext uri="{FF2B5EF4-FFF2-40B4-BE49-F238E27FC236}">
              <a16:creationId xmlns:a16="http://schemas.microsoft.com/office/drawing/2014/main" id="{3A423B46-DA8C-4DD9-AA4C-253A09FB5BCB}"/>
            </a:ext>
          </a:extLst>
        </xdr:cNvPr>
        <xdr:cNvSpPr/>
      </xdr:nvSpPr>
      <xdr:spPr>
        <a:xfrm>
          <a:off x="17162780" y="66456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156210</xdr:rowOff>
    </xdr:from>
    <xdr:to>
      <xdr:col>107</xdr:col>
      <xdr:colOff>50800</xdr:colOff>
      <xdr:row>39</xdr:row>
      <xdr:rowOff>158496</xdr:rowOff>
    </xdr:to>
    <xdr:cxnSp macro="">
      <xdr:nvCxnSpPr>
        <xdr:cNvPr id="497" name="直線コネクタ 496">
          <a:extLst>
            <a:ext uri="{FF2B5EF4-FFF2-40B4-BE49-F238E27FC236}">
              <a16:creationId xmlns:a16="http://schemas.microsoft.com/office/drawing/2014/main" id="{B058F6CC-5194-4FDD-94BD-53759CFFD654}"/>
            </a:ext>
          </a:extLst>
        </xdr:cNvPr>
        <xdr:cNvCxnSpPr/>
      </xdr:nvCxnSpPr>
      <xdr:spPr>
        <a:xfrm flipV="1">
          <a:off x="17213580" y="6694170"/>
          <a:ext cx="7747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107696</xdr:rowOff>
    </xdr:from>
    <xdr:to>
      <xdr:col>98</xdr:col>
      <xdr:colOff>38100</xdr:colOff>
      <xdr:row>40</xdr:row>
      <xdr:rowOff>37846</xdr:rowOff>
    </xdr:to>
    <xdr:sp textlink="">
      <xdr:nvSpPr>
        <xdr:cNvPr id="498" name="楕円 497">
          <a:extLst>
            <a:ext uri="{FF2B5EF4-FFF2-40B4-BE49-F238E27FC236}">
              <a16:creationId xmlns:a16="http://schemas.microsoft.com/office/drawing/2014/main" id="{C227685A-091F-4BB1-B273-8FD8F9FF8B52}"/>
            </a:ext>
          </a:extLst>
        </xdr:cNvPr>
        <xdr:cNvSpPr/>
      </xdr:nvSpPr>
      <xdr:spPr>
        <a:xfrm>
          <a:off x="16388080" y="66456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158496</xdr:rowOff>
    </xdr:from>
    <xdr:to>
      <xdr:col>102</xdr:col>
      <xdr:colOff>114300</xdr:colOff>
      <xdr:row>39</xdr:row>
      <xdr:rowOff>158496</xdr:rowOff>
    </xdr:to>
    <xdr:cxnSp macro="">
      <xdr:nvCxnSpPr>
        <xdr:cNvPr id="499" name="直線コネクタ 498">
          <a:extLst>
            <a:ext uri="{FF2B5EF4-FFF2-40B4-BE49-F238E27FC236}">
              <a16:creationId xmlns:a16="http://schemas.microsoft.com/office/drawing/2014/main" id="{0D3887D6-1E7B-4950-BF80-4BD1B3F877EE}"/>
            </a:ext>
          </a:extLst>
        </xdr:cNvPr>
        <xdr:cNvCxnSpPr/>
      </xdr:nvCxnSpPr>
      <xdr:spPr>
        <a:xfrm>
          <a:off x="16431260" y="669645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67835</xdr:rowOff>
    </xdr:from>
    <xdr:ext cx="469744" cy="259045"/>
    <xdr:sp textlink="">
      <xdr:nvSpPr>
        <xdr:cNvPr id="500" name="n_1aveValue【認定こども園・幼稚園・保育所】&#10;一人当たり面積">
          <a:extLst>
            <a:ext uri="{FF2B5EF4-FFF2-40B4-BE49-F238E27FC236}">
              <a16:creationId xmlns:a16="http://schemas.microsoft.com/office/drawing/2014/main" id="{0C0F8C25-B133-42CA-9314-018EB16D136A}"/>
            </a:ext>
          </a:extLst>
        </xdr:cNvPr>
        <xdr:cNvSpPr txBox="1"/>
      </xdr:nvSpPr>
      <xdr:spPr>
        <a:xfrm>
          <a:off x="18561127" y="677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60977</xdr:rowOff>
    </xdr:from>
    <xdr:ext cx="469744" cy="259045"/>
    <xdr:sp textlink="">
      <xdr:nvSpPr>
        <xdr:cNvPr id="501" name="n_2aveValue【認定こども園・幼稚園・保育所】&#10;一人当たり面積">
          <a:extLst>
            <a:ext uri="{FF2B5EF4-FFF2-40B4-BE49-F238E27FC236}">
              <a16:creationId xmlns:a16="http://schemas.microsoft.com/office/drawing/2014/main" id="{561E5776-C744-4899-9B81-29298428ABEB}"/>
            </a:ext>
          </a:extLst>
        </xdr:cNvPr>
        <xdr:cNvSpPr txBox="1"/>
      </xdr:nvSpPr>
      <xdr:spPr>
        <a:xfrm>
          <a:off x="17776267" y="67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42689</xdr:rowOff>
    </xdr:from>
    <xdr:ext cx="469744" cy="259045"/>
    <xdr:sp textlink="">
      <xdr:nvSpPr>
        <xdr:cNvPr id="502" name="n_3aveValue【認定こども園・幼稚園・保育所】&#10;一人当たり面積">
          <a:extLst>
            <a:ext uri="{FF2B5EF4-FFF2-40B4-BE49-F238E27FC236}">
              <a16:creationId xmlns:a16="http://schemas.microsoft.com/office/drawing/2014/main" id="{C3C239B4-B2DC-478E-8A49-B0F3F1A5A162}"/>
            </a:ext>
          </a:extLst>
        </xdr:cNvPr>
        <xdr:cNvSpPr txBox="1"/>
      </xdr:nvSpPr>
      <xdr:spPr>
        <a:xfrm>
          <a:off x="17001567" y="674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54119</xdr:rowOff>
    </xdr:from>
    <xdr:ext cx="469744" cy="259045"/>
    <xdr:sp textlink="">
      <xdr:nvSpPr>
        <xdr:cNvPr id="503" name="n_4aveValue【認定こども園・幼稚園・保育所】&#10;一人当たり面積">
          <a:extLst>
            <a:ext uri="{FF2B5EF4-FFF2-40B4-BE49-F238E27FC236}">
              <a16:creationId xmlns:a16="http://schemas.microsoft.com/office/drawing/2014/main" id="{DDB48C9F-F0E8-49B4-87C2-DC41418A85E3}"/>
            </a:ext>
          </a:extLst>
        </xdr:cNvPr>
        <xdr:cNvSpPr txBox="1"/>
      </xdr:nvSpPr>
      <xdr:spPr>
        <a:xfrm>
          <a:off x="16226867" y="675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52087</xdr:rowOff>
    </xdr:from>
    <xdr:ext cx="469744" cy="259045"/>
    <xdr:sp textlink="">
      <xdr:nvSpPr>
        <xdr:cNvPr id="504" name="n_1mainValue【認定こども園・幼稚園・保育所】&#10;一人当たり面積">
          <a:extLst>
            <a:ext uri="{FF2B5EF4-FFF2-40B4-BE49-F238E27FC236}">
              <a16:creationId xmlns:a16="http://schemas.microsoft.com/office/drawing/2014/main" id="{C9E6FBE5-0D29-4451-BDEC-AAC5019426F5}"/>
            </a:ext>
          </a:extLst>
        </xdr:cNvPr>
        <xdr:cNvSpPr txBox="1"/>
      </xdr:nvSpPr>
      <xdr:spPr>
        <a:xfrm>
          <a:off x="18561127"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52087</xdr:rowOff>
    </xdr:from>
    <xdr:ext cx="469744" cy="259045"/>
    <xdr:sp textlink="">
      <xdr:nvSpPr>
        <xdr:cNvPr id="505" name="n_2mainValue【認定こども園・幼稚園・保育所】&#10;一人当たり面積">
          <a:extLst>
            <a:ext uri="{FF2B5EF4-FFF2-40B4-BE49-F238E27FC236}">
              <a16:creationId xmlns:a16="http://schemas.microsoft.com/office/drawing/2014/main" id="{1443E5CB-6F24-4799-887F-3AA4D7CC3FC5}"/>
            </a:ext>
          </a:extLst>
        </xdr:cNvPr>
        <xdr:cNvSpPr txBox="1"/>
      </xdr:nvSpPr>
      <xdr:spPr>
        <a:xfrm>
          <a:off x="17776267"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54373</xdr:rowOff>
    </xdr:from>
    <xdr:ext cx="469744" cy="259045"/>
    <xdr:sp textlink="">
      <xdr:nvSpPr>
        <xdr:cNvPr id="506" name="n_3mainValue【認定こども園・幼稚園・保育所】&#10;一人当たり面積">
          <a:extLst>
            <a:ext uri="{FF2B5EF4-FFF2-40B4-BE49-F238E27FC236}">
              <a16:creationId xmlns:a16="http://schemas.microsoft.com/office/drawing/2014/main" id="{82398950-2F4D-4B20-9384-775DD57DB286}"/>
            </a:ext>
          </a:extLst>
        </xdr:cNvPr>
        <xdr:cNvSpPr txBox="1"/>
      </xdr:nvSpPr>
      <xdr:spPr>
        <a:xfrm>
          <a:off x="17001567" y="642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54373</xdr:rowOff>
    </xdr:from>
    <xdr:ext cx="469744" cy="259045"/>
    <xdr:sp textlink="">
      <xdr:nvSpPr>
        <xdr:cNvPr id="507" name="n_4mainValue【認定こども園・幼稚園・保育所】&#10;一人当たり面積">
          <a:extLst>
            <a:ext uri="{FF2B5EF4-FFF2-40B4-BE49-F238E27FC236}">
              <a16:creationId xmlns:a16="http://schemas.microsoft.com/office/drawing/2014/main" id="{6CDEB274-BD9A-43EE-8F46-AFAF8649A6FD}"/>
            </a:ext>
          </a:extLst>
        </xdr:cNvPr>
        <xdr:cNvSpPr txBox="1"/>
      </xdr:nvSpPr>
      <xdr:spPr>
        <a:xfrm>
          <a:off x="16226867" y="642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textlink="">
      <xdr:nvSpPr>
        <xdr:cNvPr id="508" name="正方形/長方形 507">
          <a:extLst>
            <a:ext uri="{FF2B5EF4-FFF2-40B4-BE49-F238E27FC236}">
              <a16:creationId xmlns:a16="http://schemas.microsoft.com/office/drawing/2014/main" id="{19FF85C3-A396-4689-A048-E637DB39DE78}"/>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textlink="">
      <xdr:nvSpPr>
        <xdr:cNvPr id="509" name="正方形/長方形 508">
          <a:extLst>
            <a:ext uri="{FF2B5EF4-FFF2-40B4-BE49-F238E27FC236}">
              <a16:creationId xmlns:a16="http://schemas.microsoft.com/office/drawing/2014/main" id="{957CE195-DA5C-492E-B333-0D24F6FF3527}"/>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textlink="">
      <xdr:nvSpPr>
        <xdr:cNvPr id="510" name="正方形/長方形 509">
          <a:extLst>
            <a:ext uri="{FF2B5EF4-FFF2-40B4-BE49-F238E27FC236}">
              <a16:creationId xmlns:a16="http://schemas.microsoft.com/office/drawing/2014/main" id="{133C6626-A1C6-47A2-BE0C-6EB62D3A1761}"/>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textlink="">
      <xdr:nvSpPr>
        <xdr:cNvPr id="511" name="正方形/長方形 510">
          <a:extLst>
            <a:ext uri="{FF2B5EF4-FFF2-40B4-BE49-F238E27FC236}">
              <a16:creationId xmlns:a16="http://schemas.microsoft.com/office/drawing/2014/main" id="{4FD74649-E07A-4BD9-9F1A-8AEF6880EE84}"/>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textlink="">
      <xdr:nvSpPr>
        <xdr:cNvPr id="512" name="正方形/長方形 511">
          <a:extLst>
            <a:ext uri="{FF2B5EF4-FFF2-40B4-BE49-F238E27FC236}">
              <a16:creationId xmlns:a16="http://schemas.microsoft.com/office/drawing/2014/main" id="{F9185F13-EE4C-40CE-8B8C-4D6FABA167F1}"/>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textlink="">
      <xdr:nvSpPr>
        <xdr:cNvPr id="513" name="正方形/長方形 512">
          <a:extLst>
            <a:ext uri="{FF2B5EF4-FFF2-40B4-BE49-F238E27FC236}">
              <a16:creationId xmlns:a16="http://schemas.microsoft.com/office/drawing/2014/main" id="{9427C409-EA85-4474-BFBF-FFA0A63F2FA5}"/>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textlink="">
      <xdr:nvSpPr>
        <xdr:cNvPr id="514" name="正方形/長方形 513">
          <a:extLst>
            <a:ext uri="{FF2B5EF4-FFF2-40B4-BE49-F238E27FC236}">
              <a16:creationId xmlns:a16="http://schemas.microsoft.com/office/drawing/2014/main" id="{34B21A7C-D9C9-410B-958F-7EBDBF585A1C}"/>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textlink="">
      <xdr:nvSpPr>
        <xdr:cNvPr id="515" name="正方形/長方形 514">
          <a:extLst>
            <a:ext uri="{FF2B5EF4-FFF2-40B4-BE49-F238E27FC236}">
              <a16:creationId xmlns:a16="http://schemas.microsoft.com/office/drawing/2014/main" id="{95AE025B-921F-4849-B3FC-CFEB9CF6D0C6}"/>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textlink="">
      <xdr:nvSpPr>
        <xdr:cNvPr id="516" name="テキスト ボックス 515">
          <a:extLst>
            <a:ext uri="{FF2B5EF4-FFF2-40B4-BE49-F238E27FC236}">
              <a16:creationId xmlns:a16="http://schemas.microsoft.com/office/drawing/2014/main" id="{4C801FE7-7BC2-455C-B69F-EA4D654A2E1C}"/>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61D77FDB-3872-44E8-B731-C9511F1A2855}"/>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textlink="">
      <xdr:nvSpPr>
        <xdr:cNvPr id="518" name="テキスト ボックス 517">
          <a:extLst>
            <a:ext uri="{FF2B5EF4-FFF2-40B4-BE49-F238E27FC236}">
              <a16:creationId xmlns:a16="http://schemas.microsoft.com/office/drawing/2014/main" id="{ED7AF790-A1B9-4E2B-8905-68DD1F783A17}"/>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a:extLst>
            <a:ext uri="{FF2B5EF4-FFF2-40B4-BE49-F238E27FC236}">
              <a16:creationId xmlns:a16="http://schemas.microsoft.com/office/drawing/2014/main" id="{0F1E4353-2092-4EAD-86AE-2CA9C5399913}"/>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textlink="">
      <xdr:nvSpPr>
        <xdr:cNvPr id="520" name="テキスト ボックス 519">
          <a:extLst>
            <a:ext uri="{FF2B5EF4-FFF2-40B4-BE49-F238E27FC236}">
              <a16:creationId xmlns:a16="http://schemas.microsoft.com/office/drawing/2014/main" id="{F76B98C0-E42A-4320-AFD5-14D6156179D0}"/>
            </a:ext>
          </a:extLst>
        </xdr:cNvPr>
        <xdr:cNvSpPr txBox="1"/>
      </xdr:nvSpPr>
      <xdr:spPr>
        <a:xfrm>
          <a:off x="105615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a:extLst>
            <a:ext uri="{FF2B5EF4-FFF2-40B4-BE49-F238E27FC236}">
              <a16:creationId xmlns:a16="http://schemas.microsoft.com/office/drawing/2014/main" id="{7609B0BB-23DE-4087-B1E6-F3D5D62B04FC}"/>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textlink="">
      <xdr:nvSpPr>
        <xdr:cNvPr id="522" name="テキスト ボックス 521">
          <a:extLst>
            <a:ext uri="{FF2B5EF4-FFF2-40B4-BE49-F238E27FC236}">
              <a16:creationId xmlns:a16="http://schemas.microsoft.com/office/drawing/2014/main" id="{491A7D79-4D4F-48B9-A9BC-0E9F846B763C}"/>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a:extLst>
            <a:ext uri="{FF2B5EF4-FFF2-40B4-BE49-F238E27FC236}">
              <a16:creationId xmlns:a16="http://schemas.microsoft.com/office/drawing/2014/main" id="{42468FB5-F87E-4007-AD75-598ED04D4DE8}"/>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textlink="">
      <xdr:nvSpPr>
        <xdr:cNvPr id="524" name="テキスト ボックス 523">
          <a:extLst>
            <a:ext uri="{FF2B5EF4-FFF2-40B4-BE49-F238E27FC236}">
              <a16:creationId xmlns:a16="http://schemas.microsoft.com/office/drawing/2014/main" id="{32D66DEC-DE0A-4B59-AC21-EC09559A42FF}"/>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a:extLst>
            <a:ext uri="{FF2B5EF4-FFF2-40B4-BE49-F238E27FC236}">
              <a16:creationId xmlns:a16="http://schemas.microsoft.com/office/drawing/2014/main" id="{747636B7-EFDF-4F6B-86EA-D2A14D531BCE}"/>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textlink="">
      <xdr:nvSpPr>
        <xdr:cNvPr id="526" name="テキスト ボックス 525">
          <a:extLst>
            <a:ext uri="{FF2B5EF4-FFF2-40B4-BE49-F238E27FC236}">
              <a16:creationId xmlns:a16="http://schemas.microsoft.com/office/drawing/2014/main" id="{68457940-6190-43BD-B21E-1326E8BE06D8}"/>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24427550-100D-400F-83A7-AE05DB86F4F2}"/>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textlink="">
      <xdr:nvSpPr>
        <xdr:cNvPr id="528" name="テキスト ボックス 527">
          <a:extLst>
            <a:ext uri="{FF2B5EF4-FFF2-40B4-BE49-F238E27FC236}">
              <a16:creationId xmlns:a16="http://schemas.microsoft.com/office/drawing/2014/main" id="{2F5E2144-9CBF-404B-8751-888360A10654}"/>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textlink="">
      <xdr:nvSpPr>
        <xdr:cNvPr id="529" name="【学校施設】&#10;有形固定資産減価償却率グラフ枠">
          <a:extLst>
            <a:ext uri="{FF2B5EF4-FFF2-40B4-BE49-F238E27FC236}">
              <a16:creationId xmlns:a16="http://schemas.microsoft.com/office/drawing/2014/main" id="{453CBDC9-C78E-484E-85C7-16C2774FE4BB}"/>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70866</xdr:rowOff>
    </xdr:from>
    <xdr:to>
      <xdr:col>85</xdr:col>
      <xdr:colOff>126364</xdr:colOff>
      <xdr:row>62</xdr:row>
      <xdr:rowOff>125730</xdr:rowOff>
    </xdr:to>
    <xdr:cxnSp macro="">
      <xdr:nvCxnSpPr>
        <xdr:cNvPr id="530" name="直線コネクタ 529">
          <a:extLst>
            <a:ext uri="{FF2B5EF4-FFF2-40B4-BE49-F238E27FC236}">
              <a16:creationId xmlns:a16="http://schemas.microsoft.com/office/drawing/2014/main" id="{E363F341-C22A-49AD-8E83-3A9D456C6685}"/>
            </a:ext>
          </a:extLst>
        </xdr:cNvPr>
        <xdr:cNvCxnSpPr/>
      </xdr:nvCxnSpPr>
      <xdr:spPr>
        <a:xfrm flipV="1">
          <a:off x="14375764" y="9291066"/>
          <a:ext cx="0" cy="1228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129557</xdr:rowOff>
    </xdr:from>
    <xdr:ext cx="405111" cy="259045"/>
    <xdr:sp textlink="">
      <xdr:nvSpPr>
        <xdr:cNvPr id="531" name="【学校施設】&#10;有形固定資産減価償却率最小値テキスト">
          <a:extLst>
            <a:ext uri="{FF2B5EF4-FFF2-40B4-BE49-F238E27FC236}">
              <a16:creationId xmlns:a16="http://schemas.microsoft.com/office/drawing/2014/main" id="{35443833-B5CD-4D74-87F5-61FCCBCDE11E}"/>
            </a:ext>
          </a:extLst>
        </xdr:cNvPr>
        <xdr:cNvSpPr txBox="1"/>
      </xdr:nvSpPr>
      <xdr:spPr>
        <a:xfrm>
          <a:off x="14414500"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125730</xdr:rowOff>
    </xdr:from>
    <xdr:to>
      <xdr:col>86</xdr:col>
      <xdr:colOff>25400</xdr:colOff>
      <xdr:row>62</xdr:row>
      <xdr:rowOff>125730</xdr:rowOff>
    </xdr:to>
    <xdr:cxnSp macro="">
      <xdr:nvCxnSpPr>
        <xdr:cNvPr id="532" name="直線コネクタ 531">
          <a:extLst>
            <a:ext uri="{FF2B5EF4-FFF2-40B4-BE49-F238E27FC236}">
              <a16:creationId xmlns:a16="http://schemas.microsoft.com/office/drawing/2014/main" id="{A4F30F0B-A54B-42E6-BFBB-2442DB9927D7}"/>
            </a:ext>
          </a:extLst>
        </xdr:cNvPr>
        <xdr:cNvCxnSpPr/>
      </xdr:nvCxnSpPr>
      <xdr:spPr>
        <a:xfrm>
          <a:off x="14287500" y="10519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17543</xdr:rowOff>
    </xdr:from>
    <xdr:ext cx="405111" cy="259045"/>
    <xdr:sp textlink="">
      <xdr:nvSpPr>
        <xdr:cNvPr id="533" name="【学校施設】&#10;有形固定資産減価償却率最大値テキスト">
          <a:extLst>
            <a:ext uri="{FF2B5EF4-FFF2-40B4-BE49-F238E27FC236}">
              <a16:creationId xmlns:a16="http://schemas.microsoft.com/office/drawing/2014/main" id="{6CC95231-4ACE-419E-A975-32C9117A2F4B}"/>
            </a:ext>
          </a:extLst>
        </xdr:cNvPr>
        <xdr:cNvSpPr txBox="1"/>
      </xdr:nvSpPr>
      <xdr:spPr>
        <a:xfrm>
          <a:off x="14414500" y="9070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70866</xdr:rowOff>
    </xdr:from>
    <xdr:to>
      <xdr:col>86</xdr:col>
      <xdr:colOff>25400</xdr:colOff>
      <xdr:row>55</xdr:row>
      <xdr:rowOff>70866</xdr:rowOff>
    </xdr:to>
    <xdr:cxnSp macro="">
      <xdr:nvCxnSpPr>
        <xdr:cNvPr id="534" name="直線コネクタ 533">
          <a:extLst>
            <a:ext uri="{FF2B5EF4-FFF2-40B4-BE49-F238E27FC236}">
              <a16:creationId xmlns:a16="http://schemas.microsoft.com/office/drawing/2014/main" id="{007AEB0D-CBE6-419F-AC4E-760031C693D4}"/>
            </a:ext>
          </a:extLst>
        </xdr:cNvPr>
        <xdr:cNvCxnSpPr/>
      </xdr:nvCxnSpPr>
      <xdr:spPr>
        <a:xfrm>
          <a:off x="14287500" y="92910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42943</xdr:rowOff>
    </xdr:from>
    <xdr:ext cx="405111" cy="259045"/>
    <xdr:sp textlink="">
      <xdr:nvSpPr>
        <xdr:cNvPr id="535" name="【学校施設】&#10;有形固定資産減価償却率平均値テキスト">
          <a:extLst>
            <a:ext uri="{FF2B5EF4-FFF2-40B4-BE49-F238E27FC236}">
              <a16:creationId xmlns:a16="http://schemas.microsoft.com/office/drawing/2014/main" id="{50042C09-95AD-4AF3-91DA-DAFAF1442285}"/>
            </a:ext>
          </a:extLst>
        </xdr:cNvPr>
        <xdr:cNvSpPr txBox="1"/>
      </xdr:nvSpPr>
      <xdr:spPr>
        <a:xfrm>
          <a:off x="14414500" y="9766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20066</xdr:rowOff>
    </xdr:from>
    <xdr:to>
      <xdr:col>85</xdr:col>
      <xdr:colOff>177800</xdr:colOff>
      <xdr:row>59</xdr:row>
      <xdr:rowOff>121666</xdr:rowOff>
    </xdr:to>
    <xdr:sp textlink="">
      <xdr:nvSpPr>
        <xdr:cNvPr id="536" name="フローチャート: 判断 535">
          <a:extLst>
            <a:ext uri="{FF2B5EF4-FFF2-40B4-BE49-F238E27FC236}">
              <a16:creationId xmlns:a16="http://schemas.microsoft.com/office/drawing/2014/main" id="{0B355B5B-D8BE-4298-BFD8-719ADB4FDF80}"/>
            </a:ext>
          </a:extLst>
        </xdr:cNvPr>
        <xdr:cNvSpPr/>
      </xdr:nvSpPr>
      <xdr:spPr>
        <a:xfrm>
          <a:off x="14325600" y="991082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157226</xdr:rowOff>
    </xdr:from>
    <xdr:to>
      <xdr:col>81</xdr:col>
      <xdr:colOff>101600</xdr:colOff>
      <xdr:row>59</xdr:row>
      <xdr:rowOff>87376</xdr:rowOff>
    </xdr:to>
    <xdr:sp textlink="">
      <xdr:nvSpPr>
        <xdr:cNvPr id="537" name="フローチャート: 判断 536">
          <a:extLst>
            <a:ext uri="{FF2B5EF4-FFF2-40B4-BE49-F238E27FC236}">
              <a16:creationId xmlns:a16="http://schemas.microsoft.com/office/drawing/2014/main" id="{842B4513-1D0D-4840-9614-7A8E9E38AFE0}"/>
            </a:ext>
          </a:extLst>
        </xdr:cNvPr>
        <xdr:cNvSpPr/>
      </xdr:nvSpPr>
      <xdr:spPr>
        <a:xfrm>
          <a:off x="13578840" y="98803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138938</xdr:rowOff>
    </xdr:from>
    <xdr:to>
      <xdr:col>76</xdr:col>
      <xdr:colOff>165100</xdr:colOff>
      <xdr:row>59</xdr:row>
      <xdr:rowOff>69088</xdr:rowOff>
    </xdr:to>
    <xdr:sp textlink="">
      <xdr:nvSpPr>
        <xdr:cNvPr id="538" name="フローチャート: 判断 537">
          <a:extLst>
            <a:ext uri="{FF2B5EF4-FFF2-40B4-BE49-F238E27FC236}">
              <a16:creationId xmlns:a16="http://schemas.microsoft.com/office/drawing/2014/main" id="{3C8E72B7-6311-4BC2-BF3F-8AA7A521C40B}"/>
            </a:ext>
          </a:extLst>
        </xdr:cNvPr>
        <xdr:cNvSpPr/>
      </xdr:nvSpPr>
      <xdr:spPr>
        <a:xfrm>
          <a:off x="12804140" y="98620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120650</xdr:rowOff>
    </xdr:from>
    <xdr:to>
      <xdr:col>72</xdr:col>
      <xdr:colOff>38100</xdr:colOff>
      <xdr:row>59</xdr:row>
      <xdr:rowOff>50800</xdr:rowOff>
    </xdr:to>
    <xdr:sp textlink="">
      <xdr:nvSpPr>
        <xdr:cNvPr id="539" name="フローチャート: 判断 538">
          <a:extLst>
            <a:ext uri="{FF2B5EF4-FFF2-40B4-BE49-F238E27FC236}">
              <a16:creationId xmlns:a16="http://schemas.microsoft.com/office/drawing/2014/main" id="{865C3C92-D005-440B-AB39-286DAACC75CE}"/>
            </a:ext>
          </a:extLst>
        </xdr:cNvPr>
        <xdr:cNvSpPr/>
      </xdr:nvSpPr>
      <xdr:spPr>
        <a:xfrm>
          <a:off x="12029440" y="9843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127508</xdr:rowOff>
    </xdr:from>
    <xdr:to>
      <xdr:col>67</xdr:col>
      <xdr:colOff>101600</xdr:colOff>
      <xdr:row>59</xdr:row>
      <xdr:rowOff>57658</xdr:rowOff>
    </xdr:to>
    <xdr:sp textlink="">
      <xdr:nvSpPr>
        <xdr:cNvPr id="540" name="フローチャート: 判断 539">
          <a:extLst>
            <a:ext uri="{FF2B5EF4-FFF2-40B4-BE49-F238E27FC236}">
              <a16:creationId xmlns:a16="http://schemas.microsoft.com/office/drawing/2014/main" id="{90AA538D-B4ED-4E0D-B118-3AED34592AED}"/>
            </a:ext>
          </a:extLst>
        </xdr:cNvPr>
        <xdr:cNvSpPr/>
      </xdr:nvSpPr>
      <xdr:spPr>
        <a:xfrm>
          <a:off x="11231880" y="98506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textlink="">
      <xdr:nvSpPr>
        <xdr:cNvPr id="541" name="テキスト ボックス 540">
          <a:extLst>
            <a:ext uri="{FF2B5EF4-FFF2-40B4-BE49-F238E27FC236}">
              <a16:creationId xmlns:a16="http://schemas.microsoft.com/office/drawing/2014/main" id="{A7B6E0FD-0919-48CA-AA3F-347005224DDE}"/>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textlink="">
      <xdr:nvSpPr>
        <xdr:cNvPr id="542" name="テキスト ボックス 541">
          <a:extLst>
            <a:ext uri="{FF2B5EF4-FFF2-40B4-BE49-F238E27FC236}">
              <a16:creationId xmlns:a16="http://schemas.microsoft.com/office/drawing/2014/main" id="{1D401CBB-E770-4EAD-8E3B-507559E4C7DA}"/>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textlink="">
      <xdr:nvSpPr>
        <xdr:cNvPr id="543" name="テキスト ボックス 542">
          <a:extLst>
            <a:ext uri="{FF2B5EF4-FFF2-40B4-BE49-F238E27FC236}">
              <a16:creationId xmlns:a16="http://schemas.microsoft.com/office/drawing/2014/main" id="{8180D35F-F904-4DA5-800F-8938FB5CDA16}"/>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textlink="">
      <xdr:nvSpPr>
        <xdr:cNvPr id="544" name="テキスト ボックス 543">
          <a:extLst>
            <a:ext uri="{FF2B5EF4-FFF2-40B4-BE49-F238E27FC236}">
              <a16:creationId xmlns:a16="http://schemas.microsoft.com/office/drawing/2014/main" id="{A4CAC427-4358-46A8-95FF-5F57EFB30831}"/>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textlink="">
      <xdr:nvSpPr>
        <xdr:cNvPr id="545" name="テキスト ボックス 544">
          <a:extLst>
            <a:ext uri="{FF2B5EF4-FFF2-40B4-BE49-F238E27FC236}">
              <a16:creationId xmlns:a16="http://schemas.microsoft.com/office/drawing/2014/main" id="{88DA6EB3-7547-4D32-A40E-2E7B6E317C4D}"/>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157226</xdr:rowOff>
    </xdr:from>
    <xdr:to>
      <xdr:col>85</xdr:col>
      <xdr:colOff>177800</xdr:colOff>
      <xdr:row>60</xdr:row>
      <xdr:rowOff>87376</xdr:rowOff>
    </xdr:to>
    <xdr:sp textlink="">
      <xdr:nvSpPr>
        <xdr:cNvPr id="546" name="楕円 545">
          <a:extLst>
            <a:ext uri="{FF2B5EF4-FFF2-40B4-BE49-F238E27FC236}">
              <a16:creationId xmlns:a16="http://schemas.microsoft.com/office/drawing/2014/main" id="{C6175069-4D92-47E0-BC66-FBB3717D14AB}"/>
            </a:ext>
          </a:extLst>
        </xdr:cNvPr>
        <xdr:cNvSpPr/>
      </xdr:nvSpPr>
      <xdr:spPr>
        <a:xfrm>
          <a:off x="14325600" y="1004798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135653</xdr:rowOff>
    </xdr:from>
    <xdr:ext cx="405111" cy="259045"/>
    <xdr:sp textlink="">
      <xdr:nvSpPr>
        <xdr:cNvPr id="547" name="【学校施設】&#10;有形固定資産減価償却率該当値テキスト">
          <a:extLst>
            <a:ext uri="{FF2B5EF4-FFF2-40B4-BE49-F238E27FC236}">
              <a16:creationId xmlns:a16="http://schemas.microsoft.com/office/drawing/2014/main" id="{E203190D-D7A5-4755-BF1C-04930DB14B96}"/>
            </a:ext>
          </a:extLst>
        </xdr:cNvPr>
        <xdr:cNvSpPr txBox="1"/>
      </xdr:nvSpPr>
      <xdr:spPr>
        <a:xfrm>
          <a:off x="14414500" y="10026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106934</xdr:rowOff>
    </xdr:from>
    <xdr:to>
      <xdr:col>81</xdr:col>
      <xdr:colOff>101600</xdr:colOff>
      <xdr:row>60</xdr:row>
      <xdr:rowOff>37084</xdr:rowOff>
    </xdr:to>
    <xdr:sp textlink="">
      <xdr:nvSpPr>
        <xdr:cNvPr id="548" name="楕円 547">
          <a:extLst>
            <a:ext uri="{FF2B5EF4-FFF2-40B4-BE49-F238E27FC236}">
              <a16:creationId xmlns:a16="http://schemas.microsoft.com/office/drawing/2014/main" id="{9795B128-D7C0-4022-9325-562D44A278C7}"/>
            </a:ext>
          </a:extLst>
        </xdr:cNvPr>
        <xdr:cNvSpPr/>
      </xdr:nvSpPr>
      <xdr:spPr>
        <a:xfrm>
          <a:off x="13578840" y="99976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157734</xdr:rowOff>
    </xdr:from>
    <xdr:to>
      <xdr:col>85</xdr:col>
      <xdr:colOff>127000</xdr:colOff>
      <xdr:row>60</xdr:row>
      <xdr:rowOff>36576</xdr:rowOff>
    </xdr:to>
    <xdr:cxnSp macro="">
      <xdr:nvCxnSpPr>
        <xdr:cNvPr id="549" name="直線コネクタ 548">
          <a:extLst>
            <a:ext uri="{FF2B5EF4-FFF2-40B4-BE49-F238E27FC236}">
              <a16:creationId xmlns:a16="http://schemas.microsoft.com/office/drawing/2014/main" id="{3190617D-FA9B-4D73-885F-78CA3C1EC38D}"/>
            </a:ext>
          </a:extLst>
        </xdr:cNvPr>
        <xdr:cNvCxnSpPr/>
      </xdr:nvCxnSpPr>
      <xdr:spPr>
        <a:xfrm>
          <a:off x="13629640" y="10048494"/>
          <a:ext cx="74676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63500</xdr:rowOff>
    </xdr:from>
    <xdr:to>
      <xdr:col>76</xdr:col>
      <xdr:colOff>165100</xdr:colOff>
      <xdr:row>59</xdr:row>
      <xdr:rowOff>165100</xdr:rowOff>
    </xdr:to>
    <xdr:sp textlink="">
      <xdr:nvSpPr>
        <xdr:cNvPr id="550" name="楕円 549">
          <a:extLst>
            <a:ext uri="{FF2B5EF4-FFF2-40B4-BE49-F238E27FC236}">
              <a16:creationId xmlns:a16="http://schemas.microsoft.com/office/drawing/2014/main" id="{14F33157-36A6-45CE-A1E4-19FA4B687AF5}"/>
            </a:ext>
          </a:extLst>
        </xdr:cNvPr>
        <xdr:cNvSpPr/>
      </xdr:nvSpPr>
      <xdr:spPr>
        <a:xfrm>
          <a:off x="1280414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114300</xdr:rowOff>
    </xdr:from>
    <xdr:to>
      <xdr:col>81</xdr:col>
      <xdr:colOff>50800</xdr:colOff>
      <xdr:row>59</xdr:row>
      <xdr:rowOff>157734</xdr:rowOff>
    </xdr:to>
    <xdr:cxnSp macro="">
      <xdr:nvCxnSpPr>
        <xdr:cNvPr id="551" name="直線コネクタ 550">
          <a:extLst>
            <a:ext uri="{FF2B5EF4-FFF2-40B4-BE49-F238E27FC236}">
              <a16:creationId xmlns:a16="http://schemas.microsoft.com/office/drawing/2014/main" id="{B7221BFD-2503-49F5-BE74-F6FCBDC789CD}"/>
            </a:ext>
          </a:extLst>
        </xdr:cNvPr>
        <xdr:cNvCxnSpPr/>
      </xdr:nvCxnSpPr>
      <xdr:spPr>
        <a:xfrm>
          <a:off x="12854940" y="10005060"/>
          <a:ext cx="7747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42926</xdr:rowOff>
    </xdr:from>
    <xdr:to>
      <xdr:col>72</xdr:col>
      <xdr:colOff>38100</xdr:colOff>
      <xdr:row>59</xdr:row>
      <xdr:rowOff>144526</xdr:rowOff>
    </xdr:to>
    <xdr:sp textlink="">
      <xdr:nvSpPr>
        <xdr:cNvPr id="552" name="楕円 551">
          <a:extLst>
            <a:ext uri="{FF2B5EF4-FFF2-40B4-BE49-F238E27FC236}">
              <a16:creationId xmlns:a16="http://schemas.microsoft.com/office/drawing/2014/main" id="{50BDC231-97D5-440D-BE0E-6C836C87A806}"/>
            </a:ext>
          </a:extLst>
        </xdr:cNvPr>
        <xdr:cNvSpPr/>
      </xdr:nvSpPr>
      <xdr:spPr>
        <a:xfrm>
          <a:off x="12029440" y="99336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93726</xdr:rowOff>
    </xdr:from>
    <xdr:to>
      <xdr:col>76</xdr:col>
      <xdr:colOff>114300</xdr:colOff>
      <xdr:row>59</xdr:row>
      <xdr:rowOff>114300</xdr:rowOff>
    </xdr:to>
    <xdr:cxnSp macro="">
      <xdr:nvCxnSpPr>
        <xdr:cNvPr id="553" name="直線コネクタ 552">
          <a:extLst>
            <a:ext uri="{FF2B5EF4-FFF2-40B4-BE49-F238E27FC236}">
              <a16:creationId xmlns:a16="http://schemas.microsoft.com/office/drawing/2014/main" id="{B7F3C61F-7A52-4C4F-85FB-DE8BE3FB2B52}"/>
            </a:ext>
          </a:extLst>
        </xdr:cNvPr>
        <xdr:cNvCxnSpPr/>
      </xdr:nvCxnSpPr>
      <xdr:spPr>
        <a:xfrm>
          <a:off x="12072620" y="9984486"/>
          <a:ext cx="78232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31496</xdr:rowOff>
    </xdr:from>
    <xdr:to>
      <xdr:col>67</xdr:col>
      <xdr:colOff>101600</xdr:colOff>
      <xdr:row>59</xdr:row>
      <xdr:rowOff>133096</xdr:rowOff>
    </xdr:to>
    <xdr:sp textlink="">
      <xdr:nvSpPr>
        <xdr:cNvPr id="554" name="楕円 553">
          <a:extLst>
            <a:ext uri="{FF2B5EF4-FFF2-40B4-BE49-F238E27FC236}">
              <a16:creationId xmlns:a16="http://schemas.microsoft.com/office/drawing/2014/main" id="{1ACB88F1-CF6A-4B32-B4F8-5F6A7B2EA0E3}"/>
            </a:ext>
          </a:extLst>
        </xdr:cNvPr>
        <xdr:cNvSpPr/>
      </xdr:nvSpPr>
      <xdr:spPr>
        <a:xfrm>
          <a:off x="11231880" y="992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82296</xdr:rowOff>
    </xdr:from>
    <xdr:to>
      <xdr:col>71</xdr:col>
      <xdr:colOff>177800</xdr:colOff>
      <xdr:row>59</xdr:row>
      <xdr:rowOff>93726</xdr:rowOff>
    </xdr:to>
    <xdr:cxnSp macro="">
      <xdr:nvCxnSpPr>
        <xdr:cNvPr id="555" name="直線コネクタ 554">
          <a:extLst>
            <a:ext uri="{FF2B5EF4-FFF2-40B4-BE49-F238E27FC236}">
              <a16:creationId xmlns:a16="http://schemas.microsoft.com/office/drawing/2014/main" id="{2BB2660B-B6F8-4E0F-9D67-EF9E5A22199C}"/>
            </a:ext>
          </a:extLst>
        </xdr:cNvPr>
        <xdr:cNvCxnSpPr/>
      </xdr:nvCxnSpPr>
      <xdr:spPr>
        <a:xfrm>
          <a:off x="11282680" y="9973056"/>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103903</xdr:rowOff>
    </xdr:from>
    <xdr:ext cx="405111" cy="259045"/>
    <xdr:sp textlink="">
      <xdr:nvSpPr>
        <xdr:cNvPr id="556" name="n_1aveValue【学校施設】&#10;有形固定資産減価償却率">
          <a:extLst>
            <a:ext uri="{FF2B5EF4-FFF2-40B4-BE49-F238E27FC236}">
              <a16:creationId xmlns:a16="http://schemas.microsoft.com/office/drawing/2014/main" id="{C528DA7F-CB31-4770-8266-2EA59F77F9D3}"/>
            </a:ext>
          </a:extLst>
        </xdr:cNvPr>
        <xdr:cNvSpPr txBox="1"/>
      </xdr:nvSpPr>
      <xdr:spPr>
        <a:xfrm>
          <a:off x="13437244" y="965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85615</xdr:rowOff>
    </xdr:from>
    <xdr:ext cx="405111" cy="259045"/>
    <xdr:sp textlink="">
      <xdr:nvSpPr>
        <xdr:cNvPr id="557" name="n_2aveValue【学校施設】&#10;有形固定資産減価償却率">
          <a:extLst>
            <a:ext uri="{FF2B5EF4-FFF2-40B4-BE49-F238E27FC236}">
              <a16:creationId xmlns:a16="http://schemas.microsoft.com/office/drawing/2014/main" id="{70254DD9-5B75-4219-98E0-A418B4C62CB1}"/>
            </a:ext>
          </a:extLst>
        </xdr:cNvPr>
        <xdr:cNvSpPr txBox="1"/>
      </xdr:nvSpPr>
      <xdr:spPr>
        <a:xfrm>
          <a:off x="12675244" y="964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67327</xdr:rowOff>
    </xdr:from>
    <xdr:ext cx="405111" cy="259045"/>
    <xdr:sp textlink="">
      <xdr:nvSpPr>
        <xdr:cNvPr id="558" name="n_3aveValue【学校施設】&#10;有形固定資産減価償却率">
          <a:extLst>
            <a:ext uri="{FF2B5EF4-FFF2-40B4-BE49-F238E27FC236}">
              <a16:creationId xmlns:a16="http://schemas.microsoft.com/office/drawing/2014/main" id="{8346EBC7-AFD7-4F3A-9BEB-906CEA7DB056}"/>
            </a:ext>
          </a:extLst>
        </xdr:cNvPr>
        <xdr:cNvSpPr txBox="1"/>
      </xdr:nvSpPr>
      <xdr:spPr>
        <a:xfrm>
          <a:off x="119005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74185</xdr:rowOff>
    </xdr:from>
    <xdr:ext cx="405111" cy="259045"/>
    <xdr:sp textlink="">
      <xdr:nvSpPr>
        <xdr:cNvPr id="559" name="n_4aveValue【学校施設】&#10;有形固定資産減価償却率">
          <a:extLst>
            <a:ext uri="{FF2B5EF4-FFF2-40B4-BE49-F238E27FC236}">
              <a16:creationId xmlns:a16="http://schemas.microsoft.com/office/drawing/2014/main" id="{82EE0D5E-6C55-4DCE-AB06-9E77F6939385}"/>
            </a:ext>
          </a:extLst>
        </xdr:cNvPr>
        <xdr:cNvSpPr txBox="1"/>
      </xdr:nvSpPr>
      <xdr:spPr>
        <a:xfrm>
          <a:off x="11102984" y="962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28211</xdr:rowOff>
    </xdr:from>
    <xdr:ext cx="405111" cy="259045"/>
    <xdr:sp textlink="">
      <xdr:nvSpPr>
        <xdr:cNvPr id="560" name="n_1mainValue【学校施設】&#10;有形固定資産減価償却率">
          <a:extLst>
            <a:ext uri="{FF2B5EF4-FFF2-40B4-BE49-F238E27FC236}">
              <a16:creationId xmlns:a16="http://schemas.microsoft.com/office/drawing/2014/main" id="{A2D5FB0F-164A-4D94-A87C-B89E04892244}"/>
            </a:ext>
          </a:extLst>
        </xdr:cNvPr>
        <xdr:cNvSpPr txBox="1"/>
      </xdr:nvSpPr>
      <xdr:spPr>
        <a:xfrm>
          <a:off x="13437244" y="10086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156227</xdr:rowOff>
    </xdr:from>
    <xdr:ext cx="405111" cy="259045"/>
    <xdr:sp textlink="">
      <xdr:nvSpPr>
        <xdr:cNvPr id="561" name="n_2mainValue【学校施設】&#10;有形固定資産減価償却率">
          <a:extLst>
            <a:ext uri="{FF2B5EF4-FFF2-40B4-BE49-F238E27FC236}">
              <a16:creationId xmlns:a16="http://schemas.microsoft.com/office/drawing/2014/main" id="{4A7782B7-29D7-4B40-8071-428337BE743D}"/>
            </a:ext>
          </a:extLst>
        </xdr:cNvPr>
        <xdr:cNvSpPr txBox="1"/>
      </xdr:nvSpPr>
      <xdr:spPr>
        <a:xfrm>
          <a:off x="12675244" y="10046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135653</xdr:rowOff>
    </xdr:from>
    <xdr:ext cx="405111" cy="259045"/>
    <xdr:sp textlink="">
      <xdr:nvSpPr>
        <xdr:cNvPr id="562" name="n_3mainValue【学校施設】&#10;有形固定資産減価償却率">
          <a:extLst>
            <a:ext uri="{FF2B5EF4-FFF2-40B4-BE49-F238E27FC236}">
              <a16:creationId xmlns:a16="http://schemas.microsoft.com/office/drawing/2014/main" id="{8462F8EB-D0DD-4386-869D-9A01C31382E0}"/>
            </a:ext>
          </a:extLst>
        </xdr:cNvPr>
        <xdr:cNvSpPr txBox="1"/>
      </xdr:nvSpPr>
      <xdr:spPr>
        <a:xfrm>
          <a:off x="11900544" y="10026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124223</xdr:rowOff>
    </xdr:from>
    <xdr:ext cx="405111" cy="259045"/>
    <xdr:sp textlink="">
      <xdr:nvSpPr>
        <xdr:cNvPr id="563" name="n_4mainValue【学校施設】&#10;有形固定資産減価償却率">
          <a:extLst>
            <a:ext uri="{FF2B5EF4-FFF2-40B4-BE49-F238E27FC236}">
              <a16:creationId xmlns:a16="http://schemas.microsoft.com/office/drawing/2014/main" id="{A25C64E6-B4F5-4647-894F-DF3D07341544}"/>
            </a:ext>
          </a:extLst>
        </xdr:cNvPr>
        <xdr:cNvSpPr txBox="1"/>
      </xdr:nvSpPr>
      <xdr:spPr>
        <a:xfrm>
          <a:off x="11102984" y="10014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textlink="">
      <xdr:nvSpPr>
        <xdr:cNvPr id="564" name="正方形/長方形 563">
          <a:extLst>
            <a:ext uri="{FF2B5EF4-FFF2-40B4-BE49-F238E27FC236}">
              <a16:creationId xmlns:a16="http://schemas.microsoft.com/office/drawing/2014/main" id="{011D6320-097A-420A-8795-A8149BAEE957}"/>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textlink="">
      <xdr:nvSpPr>
        <xdr:cNvPr id="565" name="正方形/長方形 564">
          <a:extLst>
            <a:ext uri="{FF2B5EF4-FFF2-40B4-BE49-F238E27FC236}">
              <a16:creationId xmlns:a16="http://schemas.microsoft.com/office/drawing/2014/main" id="{111B677B-BEA5-45DD-9871-93B4625625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textlink="">
      <xdr:nvSpPr>
        <xdr:cNvPr id="566" name="正方形/長方形 565">
          <a:extLst>
            <a:ext uri="{FF2B5EF4-FFF2-40B4-BE49-F238E27FC236}">
              <a16:creationId xmlns:a16="http://schemas.microsoft.com/office/drawing/2014/main" id="{1E56803B-4612-4556-A987-2C9E25AE190D}"/>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textlink="">
      <xdr:nvSpPr>
        <xdr:cNvPr id="567" name="正方形/長方形 566">
          <a:extLst>
            <a:ext uri="{FF2B5EF4-FFF2-40B4-BE49-F238E27FC236}">
              <a16:creationId xmlns:a16="http://schemas.microsoft.com/office/drawing/2014/main" id="{CA5F3A0E-D00B-42BC-BA91-C97A9E5A9538}"/>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textlink="">
      <xdr:nvSpPr>
        <xdr:cNvPr id="568" name="正方形/長方形 567">
          <a:extLst>
            <a:ext uri="{FF2B5EF4-FFF2-40B4-BE49-F238E27FC236}">
              <a16:creationId xmlns:a16="http://schemas.microsoft.com/office/drawing/2014/main" id="{AA779013-57FC-403F-BF95-844D7B3A8007}"/>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textlink="">
      <xdr:nvSpPr>
        <xdr:cNvPr id="569" name="正方形/長方形 568">
          <a:extLst>
            <a:ext uri="{FF2B5EF4-FFF2-40B4-BE49-F238E27FC236}">
              <a16:creationId xmlns:a16="http://schemas.microsoft.com/office/drawing/2014/main" id="{CE438950-5F02-4AA2-A670-9D8B447CBCB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textlink="">
      <xdr:nvSpPr>
        <xdr:cNvPr id="570" name="正方形/長方形 569">
          <a:extLst>
            <a:ext uri="{FF2B5EF4-FFF2-40B4-BE49-F238E27FC236}">
              <a16:creationId xmlns:a16="http://schemas.microsoft.com/office/drawing/2014/main" id="{6EEBBD47-FFF6-4D93-83F5-CE88CB562141}"/>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textlink="">
      <xdr:nvSpPr>
        <xdr:cNvPr id="571" name="正方形/長方形 570">
          <a:extLst>
            <a:ext uri="{FF2B5EF4-FFF2-40B4-BE49-F238E27FC236}">
              <a16:creationId xmlns:a16="http://schemas.microsoft.com/office/drawing/2014/main" id="{7A65B706-9FCE-402E-8BD7-7AB2434D1A98}"/>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textlink="">
      <xdr:nvSpPr>
        <xdr:cNvPr id="572" name="テキスト ボックス 571">
          <a:extLst>
            <a:ext uri="{FF2B5EF4-FFF2-40B4-BE49-F238E27FC236}">
              <a16:creationId xmlns:a16="http://schemas.microsoft.com/office/drawing/2014/main" id="{44A90113-7F45-4AAC-894C-058C5F66CEB6}"/>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8349CAE3-4ABC-43F6-87BB-7AA2CD5F655B}"/>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textlink="">
      <xdr:nvSpPr>
        <xdr:cNvPr id="574" name="テキスト ボックス 573">
          <a:extLst>
            <a:ext uri="{FF2B5EF4-FFF2-40B4-BE49-F238E27FC236}">
              <a16:creationId xmlns:a16="http://schemas.microsoft.com/office/drawing/2014/main" id="{2310D9A0-7A4C-4AB6-9421-85C8365A2559}"/>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DB3772F4-FB99-4A8D-B699-4E7AC8DF2758}"/>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textlink="">
      <xdr:nvSpPr>
        <xdr:cNvPr id="576" name="テキスト ボックス 575">
          <a:extLst>
            <a:ext uri="{FF2B5EF4-FFF2-40B4-BE49-F238E27FC236}">
              <a16:creationId xmlns:a16="http://schemas.microsoft.com/office/drawing/2014/main" id="{9BA29F53-1C2C-46CF-908F-3D1379BBC33D}"/>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A94824E6-D962-4773-8A29-09C08DF59835}"/>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textlink="">
      <xdr:nvSpPr>
        <xdr:cNvPr id="578" name="テキスト ボックス 577">
          <a:extLst>
            <a:ext uri="{FF2B5EF4-FFF2-40B4-BE49-F238E27FC236}">
              <a16:creationId xmlns:a16="http://schemas.microsoft.com/office/drawing/2014/main" id="{A15E13D6-ECA6-4633-B5D1-87C2850E3922}"/>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BC6E6CED-394C-47F0-82AB-912E339C4DAB}"/>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textlink="">
      <xdr:nvSpPr>
        <xdr:cNvPr id="580" name="テキスト ボックス 579">
          <a:extLst>
            <a:ext uri="{FF2B5EF4-FFF2-40B4-BE49-F238E27FC236}">
              <a16:creationId xmlns:a16="http://schemas.microsoft.com/office/drawing/2014/main" id="{AB98E0F4-5E6B-40A9-AFF3-4BC494EFA7B4}"/>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1CFBD265-8FAC-4CBD-BFD0-3DAFD5617131}"/>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textlink="">
      <xdr:nvSpPr>
        <xdr:cNvPr id="582" name="テキスト ボックス 581">
          <a:extLst>
            <a:ext uri="{FF2B5EF4-FFF2-40B4-BE49-F238E27FC236}">
              <a16:creationId xmlns:a16="http://schemas.microsoft.com/office/drawing/2014/main" id="{8BA7E947-5B93-4F21-BEA8-DEAF0C2BFF27}"/>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27F964DE-A996-4BD4-AE73-1067F032ADC8}"/>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textlink="">
      <xdr:nvSpPr>
        <xdr:cNvPr id="584" name="テキスト ボックス 583">
          <a:extLst>
            <a:ext uri="{FF2B5EF4-FFF2-40B4-BE49-F238E27FC236}">
              <a16:creationId xmlns:a16="http://schemas.microsoft.com/office/drawing/2014/main" id="{D177BC53-209B-4572-9B80-AC3E586D8E36}"/>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B0F18B4F-D061-438B-A2E8-F85784F1C162}"/>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textlink="">
      <xdr:nvSpPr>
        <xdr:cNvPr id="586" name="テキスト ボックス 585">
          <a:extLst>
            <a:ext uri="{FF2B5EF4-FFF2-40B4-BE49-F238E27FC236}">
              <a16:creationId xmlns:a16="http://schemas.microsoft.com/office/drawing/2014/main" id="{C232794E-8513-4DB8-80C2-BA2A00C91738}"/>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textlink="">
      <xdr:nvSpPr>
        <xdr:cNvPr id="587" name="【学校施設】&#10;一人当たり面積グラフ枠">
          <a:extLst>
            <a:ext uri="{FF2B5EF4-FFF2-40B4-BE49-F238E27FC236}">
              <a16:creationId xmlns:a16="http://schemas.microsoft.com/office/drawing/2014/main" id="{8BB8B675-1224-418F-A419-FD6F194FFBD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27432</xdr:rowOff>
    </xdr:from>
    <xdr:to>
      <xdr:col>116</xdr:col>
      <xdr:colOff>62864</xdr:colOff>
      <xdr:row>64</xdr:row>
      <xdr:rowOff>143256</xdr:rowOff>
    </xdr:to>
    <xdr:cxnSp macro="">
      <xdr:nvCxnSpPr>
        <xdr:cNvPr id="588" name="直線コネクタ 587">
          <a:extLst>
            <a:ext uri="{FF2B5EF4-FFF2-40B4-BE49-F238E27FC236}">
              <a16:creationId xmlns:a16="http://schemas.microsoft.com/office/drawing/2014/main" id="{17B1A225-1BD2-4B82-84E4-2382728D284C}"/>
            </a:ext>
          </a:extLst>
        </xdr:cNvPr>
        <xdr:cNvCxnSpPr/>
      </xdr:nvCxnSpPr>
      <xdr:spPr>
        <a:xfrm flipV="1">
          <a:off x="19509104" y="9415272"/>
          <a:ext cx="0" cy="145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147083</xdr:rowOff>
    </xdr:from>
    <xdr:ext cx="469744" cy="259045"/>
    <xdr:sp textlink="">
      <xdr:nvSpPr>
        <xdr:cNvPr id="589" name="【学校施設】&#10;一人当たり面積最小値テキスト">
          <a:extLst>
            <a:ext uri="{FF2B5EF4-FFF2-40B4-BE49-F238E27FC236}">
              <a16:creationId xmlns:a16="http://schemas.microsoft.com/office/drawing/2014/main" id="{D4A2EA9E-9F0B-415C-847F-BCEEBF7A48E8}"/>
            </a:ext>
          </a:extLst>
        </xdr:cNvPr>
        <xdr:cNvSpPr txBox="1"/>
      </xdr:nvSpPr>
      <xdr:spPr>
        <a:xfrm>
          <a:off x="19547840" y="1087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143256</xdr:rowOff>
    </xdr:from>
    <xdr:to>
      <xdr:col>116</xdr:col>
      <xdr:colOff>152400</xdr:colOff>
      <xdr:row>64</xdr:row>
      <xdr:rowOff>143256</xdr:rowOff>
    </xdr:to>
    <xdr:cxnSp macro="">
      <xdr:nvCxnSpPr>
        <xdr:cNvPr id="590" name="直線コネクタ 589">
          <a:extLst>
            <a:ext uri="{FF2B5EF4-FFF2-40B4-BE49-F238E27FC236}">
              <a16:creationId xmlns:a16="http://schemas.microsoft.com/office/drawing/2014/main" id="{94669F58-C9E6-4DF2-8D62-DDCC029C0766}"/>
            </a:ext>
          </a:extLst>
        </xdr:cNvPr>
        <xdr:cNvCxnSpPr/>
      </xdr:nvCxnSpPr>
      <xdr:spPr>
        <a:xfrm>
          <a:off x="19443700" y="108722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145559</xdr:rowOff>
    </xdr:from>
    <xdr:ext cx="469744" cy="259045"/>
    <xdr:sp textlink="">
      <xdr:nvSpPr>
        <xdr:cNvPr id="591" name="【学校施設】&#10;一人当たり面積最大値テキスト">
          <a:extLst>
            <a:ext uri="{FF2B5EF4-FFF2-40B4-BE49-F238E27FC236}">
              <a16:creationId xmlns:a16="http://schemas.microsoft.com/office/drawing/2014/main" id="{DDB1179E-492C-4E8B-97C0-2413DD9C238F}"/>
            </a:ext>
          </a:extLst>
        </xdr:cNvPr>
        <xdr:cNvSpPr txBox="1"/>
      </xdr:nvSpPr>
      <xdr:spPr>
        <a:xfrm>
          <a:off x="19547840" y="9198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27432</xdr:rowOff>
    </xdr:from>
    <xdr:to>
      <xdr:col>116</xdr:col>
      <xdr:colOff>152400</xdr:colOff>
      <xdr:row>56</xdr:row>
      <xdr:rowOff>27432</xdr:rowOff>
    </xdr:to>
    <xdr:cxnSp macro="">
      <xdr:nvCxnSpPr>
        <xdr:cNvPr id="592" name="直線コネクタ 591">
          <a:extLst>
            <a:ext uri="{FF2B5EF4-FFF2-40B4-BE49-F238E27FC236}">
              <a16:creationId xmlns:a16="http://schemas.microsoft.com/office/drawing/2014/main" id="{2C67904E-8317-45C1-88A4-C470912E6BAD}"/>
            </a:ext>
          </a:extLst>
        </xdr:cNvPr>
        <xdr:cNvCxnSpPr/>
      </xdr:nvCxnSpPr>
      <xdr:spPr>
        <a:xfrm>
          <a:off x="19443700" y="94152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169435</xdr:rowOff>
    </xdr:from>
    <xdr:ext cx="469744" cy="259045"/>
    <xdr:sp textlink="">
      <xdr:nvSpPr>
        <xdr:cNvPr id="593" name="【学校施設】&#10;一人当たり面積平均値テキスト">
          <a:extLst>
            <a:ext uri="{FF2B5EF4-FFF2-40B4-BE49-F238E27FC236}">
              <a16:creationId xmlns:a16="http://schemas.microsoft.com/office/drawing/2014/main" id="{EFCFE3DE-445F-4CE0-AF01-632ADA2220E7}"/>
            </a:ext>
          </a:extLst>
        </xdr:cNvPr>
        <xdr:cNvSpPr txBox="1"/>
      </xdr:nvSpPr>
      <xdr:spPr>
        <a:xfrm>
          <a:off x="19547840" y="10227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146558</xdr:rowOff>
    </xdr:from>
    <xdr:to>
      <xdr:col>116</xdr:col>
      <xdr:colOff>114300</xdr:colOff>
      <xdr:row>62</xdr:row>
      <xdr:rowOff>76708</xdr:rowOff>
    </xdr:to>
    <xdr:sp textlink="">
      <xdr:nvSpPr>
        <xdr:cNvPr id="594" name="フローチャート: 判断 593">
          <a:extLst>
            <a:ext uri="{FF2B5EF4-FFF2-40B4-BE49-F238E27FC236}">
              <a16:creationId xmlns:a16="http://schemas.microsoft.com/office/drawing/2014/main" id="{8A92F9FB-FC4E-48FD-A82B-7780BA9CFD54}"/>
            </a:ext>
          </a:extLst>
        </xdr:cNvPr>
        <xdr:cNvSpPr/>
      </xdr:nvSpPr>
      <xdr:spPr>
        <a:xfrm>
          <a:off x="19458940" y="103725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148082</xdr:rowOff>
    </xdr:from>
    <xdr:to>
      <xdr:col>112</xdr:col>
      <xdr:colOff>38100</xdr:colOff>
      <xdr:row>62</xdr:row>
      <xdr:rowOff>78232</xdr:rowOff>
    </xdr:to>
    <xdr:sp textlink="">
      <xdr:nvSpPr>
        <xdr:cNvPr id="595" name="フローチャート: 判断 594">
          <a:extLst>
            <a:ext uri="{FF2B5EF4-FFF2-40B4-BE49-F238E27FC236}">
              <a16:creationId xmlns:a16="http://schemas.microsoft.com/office/drawing/2014/main" id="{D073518B-6C13-458E-A255-9B9CAC898DC6}"/>
            </a:ext>
          </a:extLst>
        </xdr:cNvPr>
        <xdr:cNvSpPr/>
      </xdr:nvSpPr>
      <xdr:spPr>
        <a:xfrm>
          <a:off x="18735040" y="103741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164846</xdr:rowOff>
    </xdr:from>
    <xdr:to>
      <xdr:col>107</xdr:col>
      <xdr:colOff>101600</xdr:colOff>
      <xdr:row>62</xdr:row>
      <xdr:rowOff>94996</xdr:rowOff>
    </xdr:to>
    <xdr:sp textlink="">
      <xdr:nvSpPr>
        <xdr:cNvPr id="596" name="フローチャート: 判断 595">
          <a:extLst>
            <a:ext uri="{FF2B5EF4-FFF2-40B4-BE49-F238E27FC236}">
              <a16:creationId xmlns:a16="http://schemas.microsoft.com/office/drawing/2014/main" id="{167F9223-68BF-4CBD-B6EC-8C7661B65977}"/>
            </a:ext>
          </a:extLst>
        </xdr:cNvPr>
        <xdr:cNvSpPr/>
      </xdr:nvSpPr>
      <xdr:spPr>
        <a:xfrm>
          <a:off x="17937480" y="103908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141986</xdr:rowOff>
    </xdr:from>
    <xdr:to>
      <xdr:col>102</xdr:col>
      <xdr:colOff>165100</xdr:colOff>
      <xdr:row>62</xdr:row>
      <xdr:rowOff>72136</xdr:rowOff>
    </xdr:to>
    <xdr:sp textlink="">
      <xdr:nvSpPr>
        <xdr:cNvPr id="597" name="フローチャート: 判断 596">
          <a:extLst>
            <a:ext uri="{FF2B5EF4-FFF2-40B4-BE49-F238E27FC236}">
              <a16:creationId xmlns:a16="http://schemas.microsoft.com/office/drawing/2014/main" id="{24D4E6F4-A5D5-4F6B-AE90-A682652B9DD2}"/>
            </a:ext>
          </a:extLst>
        </xdr:cNvPr>
        <xdr:cNvSpPr/>
      </xdr:nvSpPr>
      <xdr:spPr>
        <a:xfrm>
          <a:off x="17162780" y="103680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158750</xdr:rowOff>
    </xdr:from>
    <xdr:to>
      <xdr:col>98</xdr:col>
      <xdr:colOff>38100</xdr:colOff>
      <xdr:row>62</xdr:row>
      <xdr:rowOff>88900</xdr:rowOff>
    </xdr:to>
    <xdr:sp textlink="">
      <xdr:nvSpPr>
        <xdr:cNvPr id="598" name="フローチャート: 判断 597">
          <a:extLst>
            <a:ext uri="{FF2B5EF4-FFF2-40B4-BE49-F238E27FC236}">
              <a16:creationId xmlns:a16="http://schemas.microsoft.com/office/drawing/2014/main" id="{7C269B24-C1B1-404D-AE20-B4087E2031EA}"/>
            </a:ext>
          </a:extLst>
        </xdr:cNvPr>
        <xdr:cNvSpPr/>
      </xdr:nvSpPr>
      <xdr:spPr>
        <a:xfrm>
          <a:off x="16388080" y="103847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textlink="">
      <xdr:nvSpPr>
        <xdr:cNvPr id="599" name="テキスト ボックス 598">
          <a:extLst>
            <a:ext uri="{FF2B5EF4-FFF2-40B4-BE49-F238E27FC236}">
              <a16:creationId xmlns:a16="http://schemas.microsoft.com/office/drawing/2014/main" id="{C0F7329D-E888-4843-A73F-EC399AF6ED99}"/>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textlink="">
      <xdr:nvSpPr>
        <xdr:cNvPr id="600" name="テキスト ボックス 599">
          <a:extLst>
            <a:ext uri="{FF2B5EF4-FFF2-40B4-BE49-F238E27FC236}">
              <a16:creationId xmlns:a16="http://schemas.microsoft.com/office/drawing/2014/main" id="{36FCA331-B79E-445C-AD3B-BDA1FBB202E7}"/>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textlink="">
      <xdr:nvSpPr>
        <xdr:cNvPr id="601" name="テキスト ボックス 600">
          <a:extLst>
            <a:ext uri="{FF2B5EF4-FFF2-40B4-BE49-F238E27FC236}">
              <a16:creationId xmlns:a16="http://schemas.microsoft.com/office/drawing/2014/main" id="{ED139938-F9AB-4630-BD3A-5BAEC730D536}"/>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textlink="">
      <xdr:nvSpPr>
        <xdr:cNvPr id="602" name="テキスト ボックス 601">
          <a:extLst>
            <a:ext uri="{FF2B5EF4-FFF2-40B4-BE49-F238E27FC236}">
              <a16:creationId xmlns:a16="http://schemas.microsoft.com/office/drawing/2014/main" id="{04DB1632-DC65-4553-9F5C-7EA42E87DCCA}"/>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textlink="">
      <xdr:nvSpPr>
        <xdr:cNvPr id="603" name="テキスト ボックス 602">
          <a:extLst>
            <a:ext uri="{FF2B5EF4-FFF2-40B4-BE49-F238E27FC236}">
              <a16:creationId xmlns:a16="http://schemas.microsoft.com/office/drawing/2014/main" id="{ADF6C2A6-7992-48BE-B158-9E1E6DE739B4}"/>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148082</xdr:rowOff>
    </xdr:from>
    <xdr:to>
      <xdr:col>116</xdr:col>
      <xdr:colOff>114300</xdr:colOff>
      <xdr:row>63</xdr:row>
      <xdr:rowOff>78232</xdr:rowOff>
    </xdr:to>
    <xdr:sp textlink="">
      <xdr:nvSpPr>
        <xdr:cNvPr id="604" name="楕円 603">
          <a:extLst>
            <a:ext uri="{FF2B5EF4-FFF2-40B4-BE49-F238E27FC236}">
              <a16:creationId xmlns:a16="http://schemas.microsoft.com/office/drawing/2014/main" id="{3E18BF15-F5EB-47EC-BE61-2A1B8E10143E}"/>
            </a:ext>
          </a:extLst>
        </xdr:cNvPr>
        <xdr:cNvSpPr/>
      </xdr:nvSpPr>
      <xdr:spPr>
        <a:xfrm>
          <a:off x="19458940" y="105417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126509</xdr:rowOff>
    </xdr:from>
    <xdr:ext cx="469744" cy="259045"/>
    <xdr:sp textlink="">
      <xdr:nvSpPr>
        <xdr:cNvPr id="605" name="【学校施設】&#10;一人当たり面積該当値テキスト">
          <a:extLst>
            <a:ext uri="{FF2B5EF4-FFF2-40B4-BE49-F238E27FC236}">
              <a16:creationId xmlns:a16="http://schemas.microsoft.com/office/drawing/2014/main" id="{CB7D10D4-2182-400B-9B9C-A1BDDA3D9C1D}"/>
            </a:ext>
          </a:extLst>
        </xdr:cNvPr>
        <xdr:cNvSpPr txBox="1"/>
      </xdr:nvSpPr>
      <xdr:spPr>
        <a:xfrm>
          <a:off x="19547840" y="10520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151892</xdr:rowOff>
    </xdr:from>
    <xdr:to>
      <xdr:col>112</xdr:col>
      <xdr:colOff>38100</xdr:colOff>
      <xdr:row>63</xdr:row>
      <xdr:rowOff>82042</xdr:rowOff>
    </xdr:to>
    <xdr:sp textlink="">
      <xdr:nvSpPr>
        <xdr:cNvPr id="606" name="楕円 605">
          <a:extLst>
            <a:ext uri="{FF2B5EF4-FFF2-40B4-BE49-F238E27FC236}">
              <a16:creationId xmlns:a16="http://schemas.microsoft.com/office/drawing/2014/main" id="{D5741690-4A8A-4165-A327-F11B937420BF}"/>
            </a:ext>
          </a:extLst>
        </xdr:cNvPr>
        <xdr:cNvSpPr/>
      </xdr:nvSpPr>
      <xdr:spPr>
        <a:xfrm>
          <a:off x="18735040" y="105455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27432</xdr:rowOff>
    </xdr:from>
    <xdr:to>
      <xdr:col>116</xdr:col>
      <xdr:colOff>63500</xdr:colOff>
      <xdr:row>63</xdr:row>
      <xdr:rowOff>31242</xdr:rowOff>
    </xdr:to>
    <xdr:cxnSp macro="">
      <xdr:nvCxnSpPr>
        <xdr:cNvPr id="607" name="直線コネクタ 606">
          <a:extLst>
            <a:ext uri="{FF2B5EF4-FFF2-40B4-BE49-F238E27FC236}">
              <a16:creationId xmlns:a16="http://schemas.microsoft.com/office/drawing/2014/main" id="{F71E7D68-2C2B-4277-B5AA-AF8AE16C4A83}"/>
            </a:ext>
          </a:extLst>
        </xdr:cNvPr>
        <xdr:cNvCxnSpPr/>
      </xdr:nvCxnSpPr>
      <xdr:spPr>
        <a:xfrm flipV="1">
          <a:off x="18778220" y="10588752"/>
          <a:ext cx="7315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157226</xdr:rowOff>
    </xdr:from>
    <xdr:to>
      <xdr:col>107</xdr:col>
      <xdr:colOff>101600</xdr:colOff>
      <xdr:row>63</xdr:row>
      <xdr:rowOff>87376</xdr:rowOff>
    </xdr:to>
    <xdr:sp textlink="">
      <xdr:nvSpPr>
        <xdr:cNvPr id="608" name="楕円 607">
          <a:extLst>
            <a:ext uri="{FF2B5EF4-FFF2-40B4-BE49-F238E27FC236}">
              <a16:creationId xmlns:a16="http://schemas.microsoft.com/office/drawing/2014/main" id="{DB0D11AC-A286-4D80-91AF-5C7C7580DC7D}"/>
            </a:ext>
          </a:extLst>
        </xdr:cNvPr>
        <xdr:cNvSpPr/>
      </xdr:nvSpPr>
      <xdr:spPr>
        <a:xfrm>
          <a:off x="17937480" y="105509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31242</xdr:rowOff>
    </xdr:from>
    <xdr:to>
      <xdr:col>111</xdr:col>
      <xdr:colOff>177800</xdr:colOff>
      <xdr:row>63</xdr:row>
      <xdr:rowOff>36576</xdr:rowOff>
    </xdr:to>
    <xdr:cxnSp macro="">
      <xdr:nvCxnSpPr>
        <xdr:cNvPr id="609" name="直線コネクタ 608">
          <a:extLst>
            <a:ext uri="{FF2B5EF4-FFF2-40B4-BE49-F238E27FC236}">
              <a16:creationId xmlns:a16="http://schemas.microsoft.com/office/drawing/2014/main" id="{ADBE9113-0B73-4F39-A485-55FAEFCC9F08}"/>
            </a:ext>
          </a:extLst>
        </xdr:cNvPr>
        <xdr:cNvCxnSpPr/>
      </xdr:nvCxnSpPr>
      <xdr:spPr>
        <a:xfrm flipV="1">
          <a:off x="17988280" y="10592562"/>
          <a:ext cx="78994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163322</xdr:rowOff>
    </xdr:from>
    <xdr:to>
      <xdr:col>102</xdr:col>
      <xdr:colOff>165100</xdr:colOff>
      <xdr:row>63</xdr:row>
      <xdr:rowOff>93472</xdr:rowOff>
    </xdr:to>
    <xdr:sp textlink="">
      <xdr:nvSpPr>
        <xdr:cNvPr id="610" name="楕円 609">
          <a:extLst>
            <a:ext uri="{FF2B5EF4-FFF2-40B4-BE49-F238E27FC236}">
              <a16:creationId xmlns:a16="http://schemas.microsoft.com/office/drawing/2014/main" id="{22E3705F-E77B-4577-B651-80A2D5074FE4}"/>
            </a:ext>
          </a:extLst>
        </xdr:cNvPr>
        <xdr:cNvSpPr/>
      </xdr:nvSpPr>
      <xdr:spPr>
        <a:xfrm>
          <a:off x="17162780" y="105570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36576</xdr:rowOff>
    </xdr:from>
    <xdr:to>
      <xdr:col>107</xdr:col>
      <xdr:colOff>50800</xdr:colOff>
      <xdr:row>63</xdr:row>
      <xdr:rowOff>42672</xdr:rowOff>
    </xdr:to>
    <xdr:cxnSp macro="">
      <xdr:nvCxnSpPr>
        <xdr:cNvPr id="611" name="直線コネクタ 610">
          <a:extLst>
            <a:ext uri="{FF2B5EF4-FFF2-40B4-BE49-F238E27FC236}">
              <a16:creationId xmlns:a16="http://schemas.microsoft.com/office/drawing/2014/main" id="{56D97916-30D3-4F1C-9521-611B72D4542A}"/>
            </a:ext>
          </a:extLst>
        </xdr:cNvPr>
        <xdr:cNvCxnSpPr/>
      </xdr:nvCxnSpPr>
      <xdr:spPr>
        <a:xfrm flipV="1">
          <a:off x="17213580" y="10597896"/>
          <a:ext cx="7747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167894</xdr:rowOff>
    </xdr:from>
    <xdr:to>
      <xdr:col>98</xdr:col>
      <xdr:colOff>38100</xdr:colOff>
      <xdr:row>63</xdr:row>
      <xdr:rowOff>98044</xdr:rowOff>
    </xdr:to>
    <xdr:sp textlink="">
      <xdr:nvSpPr>
        <xdr:cNvPr id="612" name="楕円 611">
          <a:extLst>
            <a:ext uri="{FF2B5EF4-FFF2-40B4-BE49-F238E27FC236}">
              <a16:creationId xmlns:a16="http://schemas.microsoft.com/office/drawing/2014/main" id="{B0DF8A16-2B70-4F99-ABCF-444ADC06B6EB}"/>
            </a:ext>
          </a:extLst>
        </xdr:cNvPr>
        <xdr:cNvSpPr/>
      </xdr:nvSpPr>
      <xdr:spPr>
        <a:xfrm>
          <a:off x="16388080" y="105615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42672</xdr:rowOff>
    </xdr:from>
    <xdr:to>
      <xdr:col>102</xdr:col>
      <xdr:colOff>114300</xdr:colOff>
      <xdr:row>63</xdr:row>
      <xdr:rowOff>47244</xdr:rowOff>
    </xdr:to>
    <xdr:cxnSp macro="">
      <xdr:nvCxnSpPr>
        <xdr:cNvPr id="613" name="直線コネクタ 612">
          <a:extLst>
            <a:ext uri="{FF2B5EF4-FFF2-40B4-BE49-F238E27FC236}">
              <a16:creationId xmlns:a16="http://schemas.microsoft.com/office/drawing/2014/main" id="{1FB4EB3A-2E45-4A99-B55D-EAA987D337A3}"/>
            </a:ext>
          </a:extLst>
        </xdr:cNvPr>
        <xdr:cNvCxnSpPr/>
      </xdr:nvCxnSpPr>
      <xdr:spPr>
        <a:xfrm flipV="1">
          <a:off x="16431260" y="10603992"/>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94759</xdr:rowOff>
    </xdr:from>
    <xdr:ext cx="469744" cy="259045"/>
    <xdr:sp textlink="">
      <xdr:nvSpPr>
        <xdr:cNvPr id="614" name="n_1aveValue【学校施設】&#10;一人当たり面積">
          <a:extLst>
            <a:ext uri="{FF2B5EF4-FFF2-40B4-BE49-F238E27FC236}">
              <a16:creationId xmlns:a16="http://schemas.microsoft.com/office/drawing/2014/main" id="{1E018DEF-4763-4631-B08D-D40B98706474}"/>
            </a:ext>
          </a:extLst>
        </xdr:cNvPr>
        <xdr:cNvSpPr txBox="1"/>
      </xdr:nvSpPr>
      <xdr:spPr>
        <a:xfrm>
          <a:off x="18561127" y="1015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111523</xdr:rowOff>
    </xdr:from>
    <xdr:ext cx="469744" cy="259045"/>
    <xdr:sp textlink="">
      <xdr:nvSpPr>
        <xdr:cNvPr id="615" name="n_2aveValue【学校施設】&#10;一人当たり面積">
          <a:extLst>
            <a:ext uri="{FF2B5EF4-FFF2-40B4-BE49-F238E27FC236}">
              <a16:creationId xmlns:a16="http://schemas.microsoft.com/office/drawing/2014/main" id="{DA666732-81D9-481D-ACBB-719DC6771B1B}"/>
            </a:ext>
          </a:extLst>
        </xdr:cNvPr>
        <xdr:cNvSpPr txBox="1"/>
      </xdr:nvSpPr>
      <xdr:spPr>
        <a:xfrm>
          <a:off x="17776267" y="1016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88663</xdr:rowOff>
    </xdr:from>
    <xdr:ext cx="469744" cy="259045"/>
    <xdr:sp textlink="">
      <xdr:nvSpPr>
        <xdr:cNvPr id="616" name="n_3aveValue【学校施設】&#10;一人当たり面積">
          <a:extLst>
            <a:ext uri="{FF2B5EF4-FFF2-40B4-BE49-F238E27FC236}">
              <a16:creationId xmlns:a16="http://schemas.microsoft.com/office/drawing/2014/main" id="{A134A24C-1E33-47EB-8D68-914BBBE37BE4}"/>
            </a:ext>
          </a:extLst>
        </xdr:cNvPr>
        <xdr:cNvSpPr txBox="1"/>
      </xdr:nvSpPr>
      <xdr:spPr>
        <a:xfrm>
          <a:off x="17001567" y="1014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105427</xdr:rowOff>
    </xdr:from>
    <xdr:ext cx="469744" cy="259045"/>
    <xdr:sp textlink="">
      <xdr:nvSpPr>
        <xdr:cNvPr id="617" name="n_4aveValue【学校施設】&#10;一人当たり面積">
          <a:extLst>
            <a:ext uri="{FF2B5EF4-FFF2-40B4-BE49-F238E27FC236}">
              <a16:creationId xmlns:a16="http://schemas.microsoft.com/office/drawing/2014/main" id="{27A3FF5B-A175-42F7-9427-BBA9B3580774}"/>
            </a:ext>
          </a:extLst>
        </xdr:cNvPr>
        <xdr:cNvSpPr txBox="1"/>
      </xdr:nvSpPr>
      <xdr:spPr>
        <a:xfrm>
          <a:off x="1622686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73169</xdr:rowOff>
    </xdr:from>
    <xdr:ext cx="469744" cy="259045"/>
    <xdr:sp textlink="">
      <xdr:nvSpPr>
        <xdr:cNvPr id="618" name="n_1mainValue【学校施設】&#10;一人当たり面積">
          <a:extLst>
            <a:ext uri="{FF2B5EF4-FFF2-40B4-BE49-F238E27FC236}">
              <a16:creationId xmlns:a16="http://schemas.microsoft.com/office/drawing/2014/main" id="{BDD54EEA-BE8E-45BB-AA28-451A342814D1}"/>
            </a:ext>
          </a:extLst>
        </xdr:cNvPr>
        <xdr:cNvSpPr txBox="1"/>
      </xdr:nvSpPr>
      <xdr:spPr>
        <a:xfrm>
          <a:off x="18561127" y="10634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78503</xdr:rowOff>
    </xdr:from>
    <xdr:ext cx="469744" cy="259045"/>
    <xdr:sp textlink="">
      <xdr:nvSpPr>
        <xdr:cNvPr id="619" name="n_2mainValue【学校施設】&#10;一人当たり面積">
          <a:extLst>
            <a:ext uri="{FF2B5EF4-FFF2-40B4-BE49-F238E27FC236}">
              <a16:creationId xmlns:a16="http://schemas.microsoft.com/office/drawing/2014/main" id="{6E8A5CE7-7178-4417-BE64-834D62126EEB}"/>
            </a:ext>
          </a:extLst>
        </xdr:cNvPr>
        <xdr:cNvSpPr txBox="1"/>
      </xdr:nvSpPr>
      <xdr:spPr>
        <a:xfrm>
          <a:off x="17776267" y="1063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84599</xdr:rowOff>
    </xdr:from>
    <xdr:ext cx="469744" cy="259045"/>
    <xdr:sp textlink="">
      <xdr:nvSpPr>
        <xdr:cNvPr id="620" name="n_3mainValue【学校施設】&#10;一人当たり面積">
          <a:extLst>
            <a:ext uri="{FF2B5EF4-FFF2-40B4-BE49-F238E27FC236}">
              <a16:creationId xmlns:a16="http://schemas.microsoft.com/office/drawing/2014/main" id="{95F215FD-6ACE-4D40-905D-1C15236500F7}"/>
            </a:ext>
          </a:extLst>
        </xdr:cNvPr>
        <xdr:cNvSpPr txBox="1"/>
      </xdr:nvSpPr>
      <xdr:spPr>
        <a:xfrm>
          <a:off x="17001567" y="1064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89171</xdr:rowOff>
    </xdr:from>
    <xdr:ext cx="469744" cy="259045"/>
    <xdr:sp textlink="">
      <xdr:nvSpPr>
        <xdr:cNvPr id="621" name="n_4mainValue【学校施設】&#10;一人当たり面積">
          <a:extLst>
            <a:ext uri="{FF2B5EF4-FFF2-40B4-BE49-F238E27FC236}">
              <a16:creationId xmlns:a16="http://schemas.microsoft.com/office/drawing/2014/main" id="{8FE1FE11-522D-45E5-8576-46CD514A0A90}"/>
            </a:ext>
          </a:extLst>
        </xdr:cNvPr>
        <xdr:cNvSpPr txBox="1"/>
      </xdr:nvSpPr>
      <xdr:spPr>
        <a:xfrm>
          <a:off x="16226867" y="10650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textlink="">
      <xdr:nvSpPr>
        <xdr:cNvPr id="622" name="正方形/長方形 621">
          <a:extLst>
            <a:ext uri="{FF2B5EF4-FFF2-40B4-BE49-F238E27FC236}">
              <a16:creationId xmlns:a16="http://schemas.microsoft.com/office/drawing/2014/main" id="{F0416299-8F8C-4322-B169-4DAB18A6622E}"/>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textlink="">
      <xdr:nvSpPr>
        <xdr:cNvPr id="623" name="正方形/長方形 622">
          <a:extLst>
            <a:ext uri="{FF2B5EF4-FFF2-40B4-BE49-F238E27FC236}">
              <a16:creationId xmlns:a16="http://schemas.microsoft.com/office/drawing/2014/main" id="{E850D533-65D3-4DB9-8F2D-A78E3533E439}"/>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textlink="">
      <xdr:nvSpPr>
        <xdr:cNvPr id="624" name="正方形/長方形 623">
          <a:extLst>
            <a:ext uri="{FF2B5EF4-FFF2-40B4-BE49-F238E27FC236}">
              <a16:creationId xmlns:a16="http://schemas.microsoft.com/office/drawing/2014/main" id="{CA672708-C0FD-497F-A227-8281406839DF}"/>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textlink="">
      <xdr:nvSpPr>
        <xdr:cNvPr id="625" name="正方形/長方形 624">
          <a:extLst>
            <a:ext uri="{FF2B5EF4-FFF2-40B4-BE49-F238E27FC236}">
              <a16:creationId xmlns:a16="http://schemas.microsoft.com/office/drawing/2014/main" id="{DFD6D18A-3A0A-4052-A9EA-A279A6A4AF2B}"/>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textlink="">
      <xdr:nvSpPr>
        <xdr:cNvPr id="626" name="正方形/長方形 625">
          <a:extLst>
            <a:ext uri="{FF2B5EF4-FFF2-40B4-BE49-F238E27FC236}">
              <a16:creationId xmlns:a16="http://schemas.microsoft.com/office/drawing/2014/main" id="{5966CD22-D2A4-4CFA-AC4F-C1248FE083E9}"/>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textlink="">
      <xdr:nvSpPr>
        <xdr:cNvPr id="627" name="正方形/長方形 626">
          <a:extLst>
            <a:ext uri="{FF2B5EF4-FFF2-40B4-BE49-F238E27FC236}">
              <a16:creationId xmlns:a16="http://schemas.microsoft.com/office/drawing/2014/main" id="{548060CA-28B4-4BA0-A0B9-BDEB694A0F69}"/>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textlink="">
      <xdr:nvSpPr>
        <xdr:cNvPr id="628" name="正方形/長方形 627">
          <a:extLst>
            <a:ext uri="{FF2B5EF4-FFF2-40B4-BE49-F238E27FC236}">
              <a16:creationId xmlns:a16="http://schemas.microsoft.com/office/drawing/2014/main" id="{44DA8A9F-513D-48F6-82E3-455D99D9A2F6}"/>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textlink="">
      <xdr:nvSpPr>
        <xdr:cNvPr id="629" name="正方形/長方形 628">
          <a:extLst>
            <a:ext uri="{FF2B5EF4-FFF2-40B4-BE49-F238E27FC236}">
              <a16:creationId xmlns:a16="http://schemas.microsoft.com/office/drawing/2014/main" id="{34B4E7BC-A258-4901-B753-C5FB96F5967D}"/>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textlink="">
      <xdr:nvSpPr>
        <xdr:cNvPr id="630" name="正方形/長方形 629">
          <a:extLst>
            <a:ext uri="{FF2B5EF4-FFF2-40B4-BE49-F238E27FC236}">
              <a16:creationId xmlns:a16="http://schemas.microsoft.com/office/drawing/2014/main" id="{C82BFAF2-DF1B-457A-BA4F-69DAFC020239}"/>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textlink="">
      <xdr:nvSpPr>
        <xdr:cNvPr id="631" name="正方形/長方形 630">
          <a:extLst>
            <a:ext uri="{FF2B5EF4-FFF2-40B4-BE49-F238E27FC236}">
              <a16:creationId xmlns:a16="http://schemas.microsoft.com/office/drawing/2014/main" id="{FF321652-4E88-4670-942F-18883EBF1377}"/>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textlink="">
      <xdr:nvSpPr>
        <xdr:cNvPr id="632" name="正方形/長方形 631">
          <a:extLst>
            <a:ext uri="{FF2B5EF4-FFF2-40B4-BE49-F238E27FC236}">
              <a16:creationId xmlns:a16="http://schemas.microsoft.com/office/drawing/2014/main" id="{9580C33F-E0A2-40EF-A237-7A5BA87F42B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textlink="">
      <xdr:nvSpPr>
        <xdr:cNvPr id="633" name="正方形/長方形 632">
          <a:extLst>
            <a:ext uri="{FF2B5EF4-FFF2-40B4-BE49-F238E27FC236}">
              <a16:creationId xmlns:a16="http://schemas.microsoft.com/office/drawing/2014/main" id="{7F9C985D-47CC-4E73-88A7-7E85D9E37BE2}"/>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textlink="">
      <xdr:nvSpPr>
        <xdr:cNvPr id="634" name="正方形/長方形 633">
          <a:extLst>
            <a:ext uri="{FF2B5EF4-FFF2-40B4-BE49-F238E27FC236}">
              <a16:creationId xmlns:a16="http://schemas.microsoft.com/office/drawing/2014/main" id="{F86CC8B0-B462-490F-BBA3-69F421F96E15}"/>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textlink="">
      <xdr:nvSpPr>
        <xdr:cNvPr id="635" name="正方形/長方形 634">
          <a:extLst>
            <a:ext uri="{FF2B5EF4-FFF2-40B4-BE49-F238E27FC236}">
              <a16:creationId xmlns:a16="http://schemas.microsoft.com/office/drawing/2014/main" id="{06E45102-5A90-446C-A802-0F61BBA37DEC}"/>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textlink="">
      <xdr:nvSpPr>
        <xdr:cNvPr id="636" name="正方形/長方形 635">
          <a:extLst>
            <a:ext uri="{FF2B5EF4-FFF2-40B4-BE49-F238E27FC236}">
              <a16:creationId xmlns:a16="http://schemas.microsoft.com/office/drawing/2014/main" id="{D64EB66F-A873-4832-A733-E8D3A6A320C9}"/>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textlink="">
      <xdr:nvSpPr>
        <xdr:cNvPr id="637" name="正方形/長方形 636">
          <a:extLst>
            <a:ext uri="{FF2B5EF4-FFF2-40B4-BE49-F238E27FC236}">
              <a16:creationId xmlns:a16="http://schemas.microsoft.com/office/drawing/2014/main" id="{795CB448-CE91-4A39-BFB2-E768566B01E9}"/>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textlink="">
      <xdr:nvSpPr>
        <xdr:cNvPr id="638" name="正方形/長方形 637">
          <a:extLst>
            <a:ext uri="{FF2B5EF4-FFF2-40B4-BE49-F238E27FC236}">
              <a16:creationId xmlns:a16="http://schemas.microsoft.com/office/drawing/2014/main" id="{58C2D442-7713-4551-A188-FD81EDFE9ED5}"/>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textlink="">
      <xdr:nvSpPr>
        <xdr:cNvPr id="639" name="正方形/長方形 638">
          <a:extLst>
            <a:ext uri="{FF2B5EF4-FFF2-40B4-BE49-F238E27FC236}">
              <a16:creationId xmlns:a16="http://schemas.microsoft.com/office/drawing/2014/main" id="{9C1F32C5-14A0-4D0B-9630-8CD7DB6A190B}"/>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textlink="">
      <xdr:nvSpPr>
        <xdr:cNvPr id="640" name="正方形/長方形 639">
          <a:extLst>
            <a:ext uri="{FF2B5EF4-FFF2-40B4-BE49-F238E27FC236}">
              <a16:creationId xmlns:a16="http://schemas.microsoft.com/office/drawing/2014/main" id="{25FEB971-9078-4B73-81EA-B4B7D67226DB}"/>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textlink="">
      <xdr:nvSpPr>
        <xdr:cNvPr id="641" name="正方形/長方形 640">
          <a:extLst>
            <a:ext uri="{FF2B5EF4-FFF2-40B4-BE49-F238E27FC236}">
              <a16:creationId xmlns:a16="http://schemas.microsoft.com/office/drawing/2014/main" id="{AD9A2516-E046-4784-BB73-8E3636D7BE87}"/>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textlink="">
      <xdr:nvSpPr>
        <xdr:cNvPr id="642" name="正方形/長方形 641">
          <a:extLst>
            <a:ext uri="{FF2B5EF4-FFF2-40B4-BE49-F238E27FC236}">
              <a16:creationId xmlns:a16="http://schemas.microsoft.com/office/drawing/2014/main" id="{D418789E-DA89-45D7-9195-EBCF98FDA412}"/>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textlink="">
      <xdr:nvSpPr>
        <xdr:cNvPr id="643" name="正方形/長方形 642">
          <a:extLst>
            <a:ext uri="{FF2B5EF4-FFF2-40B4-BE49-F238E27FC236}">
              <a16:creationId xmlns:a16="http://schemas.microsoft.com/office/drawing/2014/main" id="{7D5D015B-BFAF-49D9-AD75-DFB1151F4BD7}"/>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textlink="">
      <xdr:nvSpPr>
        <xdr:cNvPr id="644" name="正方形/長方形 643">
          <a:extLst>
            <a:ext uri="{FF2B5EF4-FFF2-40B4-BE49-F238E27FC236}">
              <a16:creationId xmlns:a16="http://schemas.microsoft.com/office/drawing/2014/main" id="{D950F717-6B90-450B-967F-E38C15782A83}"/>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textlink="">
      <xdr:nvSpPr>
        <xdr:cNvPr id="645" name="正方形/長方形 644">
          <a:extLst>
            <a:ext uri="{FF2B5EF4-FFF2-40B4-BE49-F238E27FC236}">
              <a16:creationId xmlns:a16="http://schemas.microsoft.com/office/drawing/2014/main" id="{AC46AE0F-E9BA-4A92-AFE1-6DE54A27EF98}"/>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textlink="">
      <xdr:nvSpPr>
        <xdr:cNvPr id="646" name="テキスト ボックス 645">
          <a:extLst>
            <a:ext uri="{FF2B5EF4-FFF2-40B4-BE49-F238E27FC236}">
              <a16:creationId xmlns:a16="http://schemas.microsoft.com/office/drawing/2014/main" id="{555B7E0E-CCAE-42E5-9CF8-58561BEEA3DF}"/>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a:extLst>
            <a:ext uri="{FF2B5EF4-FFF2-40B4-BE49-F238E27FC236}">
              <a16:creationId xmlns:a16="http://schemas.microsoft.com/office/drawing/2014/main" id="{1CD9E519-1866-4395-AD3C-3A0B3758E912}"/>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textlink="">
      <xdr:nvSpPr>
        <xdr:cNvPr id="648" name="テキスト ボックス 647">
          <a:extLst>
            <a:ext uri="{FF2B5EF4-FFF2-40B4-BE49-F238E27FC236}">
              <a16:creationId xmlns:a16="http://schemas.microsoft.com/office/drawing/2014/main" id="{6E20C323-E1C0-419E-A904-4F58FC2E7674}"/>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9" name="直線コネクタ 648">
          <a:extLst>
            <a:ext uri="{FF2B5EF4-FFF2-40B4-BE49-F238E27FC236}">
              <a16:creationId xmlns:a16="http://schemas.microsoft.com/office/drawing/2014/main" id="{8696B0BF-19CB-45D0-98FA-ADA3A99AEF73}"/>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textlink="">
      <xdr:nvSpPr>
        <xdr:cNvPr id="650" name="テキスト ボックス 649">
          <a:extLst>
            <a:ext uri="{FF2B5EF4-FFF2-40B4-BE49-F238E27FC236}">
              <a16:creationId xmlns:a16="http://schemas.microsoft.com/office/drawing/2014/main" id="{8719378F-B1ED-432A-A4B7-FA865137DD68}"/>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1" name="直線コネクタ 650">
          <a:extLst>
            <a:ext uri="{FF2B5EF4-FFF2-40B4-BE49-F238E27FC236}">
              <a16:creationId xmlns:a16="http://schemas.microsoft.com/office/drawing/2014/main" id="{90C79F8F-A6E7-4D23-A9AB-9ABA68FC9D31}"/>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textlink="">
      <xdr:nvSpPr>
        <xdr:cNvPr id="652" name="テキスト ボックス 651">
          <a:extLst>
            <a:ext uri="{FF2B5EF4-FFF2-40B4-BE49-F238E27FC236}">
              <a16:creationId xmlns:a16="http://schemas.microsoft.com/office/drawing/2014/main" id="{8A952E6E-5E5C-448A-89FC-893CFCD5A194}"/>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3" name="直線コネクタ 652">
          <a:extLst>
            <a:ext uri="{FF2B5EF4-FFF2-40B4-BE49-F238E27FC236}">
              <a16:creationId xmlns:a16="http://schemas.microsoft.com/office/drawing/2014/main" id="{5DB8A9F2-25C6-493D-9BF9-DAF893E24205}"/>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textlink="">
      <xdr:nvSpPr>
        <xdr:cNvPr id="654" name="テキスト ボックス 653">
          <a:extLst>
            <a:ext uri="{FF2B5EF4-FFF2-40B4-BE49-F238E27FC236}">
              <a16:creationId xmlns:a16="http://schemas.microsoft.com/office/drawing/2014/main" id="{34955E87-1F40-4FAB-BB39-A27625104911}"/>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5" name="直線コネクタ 654">
          <a:extLst>
            <a:ext uri="{FF2B5EF4-FFF2-40B4-BE49-F238E27FC236}">
              <a16:creationId xmlns:a16="http://schemas.microsoft.com/office/drawing/2014/main" id="{0676D667-14BF-4E3D-88D5-B992C0F1D9F3}"/>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textlink="">
      <xdr:nvSpPr>
        <xdr:cNvPr id="656" name="テキスト ボックス 655">
          <a:extLst>
            <a:ext uri="{FF2B5EF4-FFF2-40B4-BE49-F238E27FC236}">
              <a16:creationId xmlns:a16="http://schemas.microsoft.com/office/drawing/2014/main" id="{0D517756-72A4-498F-B793-D117D08A06B6}"/>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7" name="直線コネクタ 656">
          <a:extLst>
            <a:ext uri="{FF2B5EF4-FFF2-40B4-BE49-F238E27FC236}">
              <a16:creationId xmlns:a16="http://schemas.microsoft.com/office/drawing/2014/main" id="{A60243A2-ECA0-4B47-81E8-2429CBC73F3E}"/>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textlink="">
      <xdr:nvSpPr>
        <xdr:cNvPr id="658" name="テキスト ボックス 657">
          <a:extLst>
            <a:ext uri="{FF2B5EF4-FFF2-40B4-BE49-F238E27FC236}">
              <a16:creationId xmlns:a16="http://schemas.microsoft.com/office/drawing/2014/main" id="{29B5F006-814F-49EE-BDEF-529BC35F2F01}"/>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9" name="直線コネクタ 658">
          <a:extLst>
            <a:ext uri="{FF2B5EF4-FFF2-40B4-BE49-F238E27FC236}">
              <a16:creationId xmlns:a16="http://schemas.microsoft.com/office/drawing/2014/main" id="{33575A6C-2C79-4D93-AA40-B92C51F51D1A}"/>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textlink="">
      <xdr:nvSpPr>
        <xdr:cNvPr id="660" name="テキスト ボックス 659">
          <a:extLst>
            <a:ext uri="{FF2B5EF4-FFF2-40B4-BE49-F238E27FC236}">
              <a16:creationId xmlns:a16="http://schemas.microsoft.com/office/drawing/2014/main" id="{8D1A5D1B-C833-44E9-8285-1EA9AFA677C0}"/>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a:extLst>
            <a:ext uri="{FF2B5EF4-FFF2-40B4-BE49-F238E27FC236}">
              <a16:creationId xmlns:a16="http://schemas.microsoft.com/office/drawing/2014/main" id="{0BBCB9D2-881C-4406-9905-9F966F721CDA}"/>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textlink="">
      <xdr:nvSpPr>
        <xdr:cNvPr id="662" name="【公民館】&#10;有形固定資産減価償却率グラフ枠">
          <a:extLst>
            <a:ext uri="{FF2B5EF4-FFF2-40B4-BE49-F238E27FC236}">
              <a16:creationId xmlns:a16="http://schemas.microsoft.com/office/drawing/2014/main" id="{475D4CC1-4BBD-4191-A8EA-03535104F39E}"/>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66402</xdr:rowOff>
    </xdr:from>
    <xdr:to>
      <xdr:col>85</xdr:col>
      <xdr:colOff>126364</xdr:colOff>
      <xdr:row>108</xdr:row>
      <xdr:rowOff>170906</xdr:rowOff>
    </xdr:to>
    <xdr:cxnSp macro="">
      <xdr:nvCxnSpPr>
        <xdr:cNvPr id="663" name="直線コネクタ 662">
          <a:extLst>
            <a:ext uri="{FF2B5EF4-FFF2-40B4-BE49-F238E27FC236}">
              <a16:creationId xmlns:a16="http://schemas.microsoft.com/office/drawing/2014/main" id="{27D51D4D-73FA-47FA-8166-A799B0FF6A58}"/>
            </a:ext>
          </a:extLst>
        </xdr:cNvPr>
        <xdr:cNvCxnSpPr/>
      </xdr:nvCxnSpPr>
      <xdr:spPr>
        <a:xfrm flipV="1">
          <a:off x="14375764" y="16830402"/>
          <a:ext cx="0" cy="1445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3283</xdr:rowOff>
    </xdr:from>
    <xdr:ext cx="405111" cy="259045"/>
    <xdr:sp textlink="">
      <xdr:nvSpPr>
        <xdr:cNvPr id="664" name="【公民館】&#10;有形固定資産減価償却率最小値テキスト">
          <a:extLst>
            <a:ext uri="{FF2B5EF4-FFF2-40B4-BE49-F238E27FC236}">
              <a16:creationId xmlns:a16="http://schemas.microsoft.com/office/drawing/2014/main" id="{CFE6DE3A-817A-4598-BED4-38ADE6017E96}"/>
            </a:ext>
          </a:extLst>
        </xdr:cNvPr>
        <xdr:cNvSpPr txBox="1"/>
      </xdr:nvSpPr>
      <xdr:spPr>
        <a:xfrm>
          <a:off x="14414500" y="1827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170906</xdr:rowOff>
    </xdr:from>
    <xdr:to>
      <xdr:col>86</xdr:col>
      <xdr:colOff>25400</xdr:colOff>
      <xdr:row>108</xdr:row>
      <xdr:rowOff>170906</xdr:rowOff>
    </xdr:to>
    <xdr:cxnSp macro="">
      <xdr:nvCxnSpPr>
        <xdr:cNvPr id="665" name="直線コネクタ 664">
          <a:extLst>
            <a:ext uri="{FF2B5EF4-FFF2-40B4-BE49-F238E27FC236}">
              <a16:creationId xmlns:a16="http://schemas.microsoft.com/office/drawing/2014/main" id="{26319A06-103C-415C-A1FE-B6036EC8D2AB}"/>
            </a:ext>
          </a:extLst>
        </xdr:cNvPr>
        <xdr:cNvCxnSpPr/>
      </xdr:nvCxnSpPr>
      <xdr:spPr>
        <a:xfrm>
          <a:off x="14287500" y="182760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13079</xdr:rowOff>
    </xdr:from>
    <xdr:ext cx="340478" cy="259045"/>
    <xdr:sp textlink="">
      <xdr:nvSpPr>
        <xdr:cNvPr id="666" name="【公民館】&#10;有形固定資産減価償却率最大値テキスト">
          <a:extLst>
            <a:ext uri="{FF2B5EF4-FFF2-40B4-BE49-F238E27FC236}">
              <a16:creationId xmlns:a16="http://schemas.microsoft.com/office/drawing/2014/main" id="{FD4C8E1C-FE4B-4042-9AAD-120EC317CACD}"/>
            </a:ext>
          </a:extLst>
        </xdr:cNvPr>
        <xdr:cNvSpPr txBox="1"/>
      </xdr:nvSpPr>
      <xdr:spPr>
        <a:xfrm>
          <a:off x="14414500" y="166094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66402</xdr:rowOff>
    </xdr:from>
    <xdr:to>
      <xdr:col>86</xdr:col>
      <xdr:colOff>25400</xdr:colOff>
      <xdr:row>100</xdr:row>
      <xdr:rowOff>66402</xdr:rowOff>
    </xdr:to>
    <xdr:cxnSp macro="">
      <xdr:nvCxnSpPr>
        <xdr:cNvPr id="667" name="直線コネクタ 666">
          <a:extLst>
            <a:ext uri="{FF2B5EF4-FFF2-40B4-BE49-F238E27FC236}">
              <a16:creationId xmlns:a16="http://schemas.microsoft.com/office/drawing/2014/main" id="{2D20C4BE-1A82-4CEC-AF7B-DE89A50FEE5A}"/>
            </a:ext>
          </a:extLst>
        </xdr:cNvPr>
        <xdr:cNvCxnSpPr/>
      </xdr:nvCxnSpPr>
      <xdr:spPr>
        <a:xfrm>
          <a:off x="14287500" y="168304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125021</xdr:rowOff>
    </xdr:from>
    <xdr:ext cx="405111" cy="259045"/>
    <xdr:sp textlink="">
      <xdr:nvSpPr>
        <xdr:cNvPr id="668" name="【公民館】&#10;有形固定資産減価償却率平均値テキスト">
          <a:extLst>
            <a:ext uri="{FF2B5EF4-FFF2-40B4-BE49-F238E27FC236}">
              <a16:creationId xmlns:a16="http://schemas.microsoft.com/office/drawing/2014/main" id="{A7A5238A-142F-46A8-8972-416B2F1A3ACE}"/>
            </a:ext>
          </a:extLst>
        </xdr:cNvPr>
        <xdr:cNvSpPr txBox="1"/>
      </xdr:nvSpPr>
      <xdr:spPr>
        <a:xfrm>
          <a:off x="14414500" y="175595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102144</xdr:rowOff>
    </xdr:from>
    <xdr:to>
      <xdr:col>85</xdr:col>
      <xdr:colOff>177800</xdr:colOff>
      <xdr:row>106</xdr:row>
      <xdr:rowOff>32294</xdr:rowOff>
    </xdr:to>
    <xdr:sp textlink="">
      <xdr:nvSpPr>
        <xdr:cNvPr id="669" name="フローチャート: 判断 668">
          <a:extLst>
            <a:ext uri="{FF2B5EF4-FFF2-40B4-BE49-F238E27FC236}">
              <a16:creationId xmlns:a16="http://schemas.microsoft.com/office/drawing/2014/main" id="{8B2F0A7F-120E-46E7-B1CB-8458CCB0F8B3}"/>
            </a:ext>
          </a:extLst>
        </xdr:cNvPr>
        <xdr:cNvSpPr/>
      </xdr:nvSpPr>
      <xdr:spPr>
        <a:xfrm>
          <a:off x="14325600" y="1770434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62956</xdr:rowOff>
    </xdr:from>
    <xdr:to>
      <xdr:col>81</xdr:col>
      <xdr:colOff>101600</xdr:colOff>
      <xdr:row>105</xdr:row>
      <xdr:rowOff>164556</xdr:rowOff>
    </xdr:to>
    <xdr:sp textlink="">
      <xdr:nvSpPr>
        <xdr:cNvPr id="670" name="フローチャート: 判断 669">
          <a:extLst>
            <a:ext uri="{FF2B5EF4-FFF2-40B4-BE49-F238E27FC236}">
              <a16:creationId xmlns:a16="http://schemas.microsoft.com/office/drawing/2014/main" id="{19F2846A-23F6-420D-AC95-B6A6278488C2}"/>
            </a:ext>
          </a:extLst>
        </xdr:cNvPr>
        <xdr:cNvSpPr/>
      </xdr:nvSpPr>
      <xdr:spPr>
        <a:xfrm>
          <a:off x="13578840" y="1766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87449</xdr:rowOff>
    </xdr:from>
    <xdr:to>
      <xdr:col>76</xdr:col>
      <xdr:colOff>165100</xdr:colOff>
      <xdr:row>106</xdr:row>
      <xdr:rowOff>17599</xdr:rowOff>
    </xdr:to>
    <xdr:sp textlink="">
      <xdr:nvSpPr>
        <xdr:cNvPr id="671" name="フローチャート: 判断 670">
          <a:extLst>
            <a:ext uri="{FF2B5EF4-FFF2-40B4-BE49-F238E27FC236}">
              <a16:creationId xmlns:a16="http://schemas.microsoft.com/office/drawing/2014/main" id="{80B38446-3817-43F3-ADAC-6B764B009679}"/>
            </a:ext>
          </a:extLst>
        </xdr:cNvPr>
        <xdr:cNvSpPr/>
      </xdr:nvSpPr>
      <xdr:spPr>
        <a:xfrm>
          <a:off x="12804140" y="176896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77651</xdr:rowOff>
    </xdr:from>
    <xdr:to>
      <xdr:col>72</xdr:col>
      <xdr:colOff>38100</xdr:colOff>
      <xdr:row>106</xdr:row>
      <xdr:rowOff>7801</xdr:rowOff>
    </xdr:to>
    <xdr:sp textlink="">
      <xdr:nvSpPr>
        <xdr:cNvPr id="672" name="フローチャート: 判断 671">
          <a:extLst>
            <a:ext uri="{FF2B5EF4-FFF2-40B4-BE49-F238E27FC236}">
              <a16:creationId xmlns:a16="http://schemas.microsoft.com/office/drawing/2014/main" id="{0F5087FE-E14D-4F62-A0A0-B0FB9B3724A3}"/>
            </a:ext>
          </a:extLst>
        </xdr:cNvPr>
        <xdr:cNvSpPr/>
      </xdr:nvSpPr>
      <xdr:spPr>
        <a:xfrm>
          <a:off x="12029440" y="176798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71120</xdr:rowOff>
    </xdr:from>
    <xdr:to>
      <xdr:col>67</xdr:col>
      <xdr:colOff>101600</xdr:colOff>
      <xdr:row>106</xdr:row>
      <xdr:rowOff>1270</xdr:rowOff>
    </xdr:to>
    <xdr:sp textlink="">
      <xdr:nvSpPr>
        <xdr:cNvPr id="673" name="フローチャート: 判断 672">
          <a:extLst>
            <a:ext uri="{FF2B5EF4-FFF2-40B4-BE49-F238E27FC236}">
              <a16:creationId xmlns:a16="http://schemas.microsoft.com/office/drawing/2014/main" id="{1D8171B5-13D8-4137-834B-ED55EE3EB9FE}"/>
            </a:ext>
          </a:extLst>
        </xdr:cNvPr>
        <xdr:cNvSpPr/>
      </xdr:nvSpPr>
      <xdr:spPr>
        <a:xfrm>
          <a:off x="11231880" y="17673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textlink="">
      <xdr:nvSpPr>
        <xdr:cNvPr id="674" name="テキスト ボックス 673">
          <a:extLst>
            <a:ext uri="{FF2B5EF4-FFF2-40B4-BE49-F238E27FC236}">
              <a16:creationId xmlns:a16="http://schemas.microsoft.com/office/drawing/2014/main" id="{5C9EC566-0C68-46C2-AC87-A5967F6A0EFF}"/>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textlink="">
      <xdr:nvSpPr>
        <xdr:cNvPr id="675" name="テキスト ボックス 674">
          <a:extLst>
            <a:ext uri="{FF2B5EF4-FFF2-40B4-BE49-F238E27FC236}">
              <a16:creationId xmlns:a16="http://schemas.microsoft.com/office/drawing/2014/main" id="{99984B4C-2E65-4ABD-A699-33CA924E0D2E}"/>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textlink="">
      <xdr:nvSpPr>
        <xdr:cNvPr id="676" name="テキスト ボックス 675">
          <a:extLst>
            <a:ext uri="{FF2B5EF4-FFF2-40B4-BE49-F238E27FC236}">
              <a16:creationId xmlns:a16="http://schemas.microsoft.com/office/drawing/2014/main" id="{E7B7B7EA-B38F-491B-91D1-0307B9EEF795}"/>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textlink="">
      <xdr:nvSpPr>
        <xdr:cNvPr id="677" name="テキスト ボックス 676">
          <a:extLst>
            <a:ext uri="{FF2B5EF4-FFF2-40B4-BE49-F238E27FC236}">
              <a16:creationId xmlns:a16="http://schemas.microsoft.com/office/drawing/2014/main" id="{6D238EBD-7E96-4534-92BE-6C3539BAC7CB}"/>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textlink="">
      <xdr:nvSpPr>
        <xdr:cNvPr id="678" name="テキスト ボックス 677">
          <a:extLst>
            <a:ext uri="{FF2B5EF4-FFF2-40B4-BE49-F238E27FC236}">
              <a16:creationId xmlns:a16="http://schemas.microsoft.com/office/drawing/2014/main" id="{879AB93C-65AA-429C-80A4-55AD14C9B9F9}"/>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121738</xdr:rowOff>
    </xdr:from>
    <xdr:to>
      <xdr:col>85</xdr:col>
      <xdr:colOff>177800</xdr:colOff>
      <xdr:row>108</xdr:row>
      <xdr:rowOff>51888</xdr:rowOff>
    </xdr:to>
    <xdr:sp textlink="">
      <xdr:nvSpPr>
        <xdr:cNvPr id="679" name="楕円 678">
          <a:extLst>
            <a:ext uri="{FF2B5EF4-FFF2-40B4-BE49-F238E27FC236}">
              <a16:creationId xmlns:a16="http://schemas.microsoft.com/office/drawing/2014/main" id="{32D5A427-94C1-4863-BED5-FBB819F201CE}"/>
            </a:ext>
          </a:extLst>
        </xdr:cNvPr>
        <xdr:cNvSpPr/>
      </xdr:nvSpPr>
      <xdr:spPr>
        <a:xfrm>
          <a:off x="14325600" y="1805921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100165</xdr:rowOff>
    </xdr:from>
    <xdr:ext cx="405111" cy="259045"/>
    <xdr:sp textlink="">
      <xdr:nvSpPr>
        <xdr:cNvPr id="680" name="【公民館】&#10;有形固定資産減価償却率該当値テキスト">
          <a:extLst>
            <a:ext uri="{FF2B5EF4-FFF2-40B4-BE49-F238E27FC236}">
              <a16:creationId xmlns:a16="http://schemas.microsoft.com/office/drawing/2014/main" id="{FA6D0927-4E48-450F-8444-0AF37F40F16E}"/>
            </a:ext>
          </a:extLst>
        </xdr:cNvPr>
        <xdr:cNvSpPr txBox="1"/>
      </xdr:nvSpPr>
      <xdr:spPr>
        <a:xfrm>
          <a:off x="14414500" y="18037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105411</xdr:rowOff>
    </xdr:from>
    <xdr:to>
      <xdr:col>81</xdr:col>
      <xdr:colOff>101600</xdr:colOff>
      <xdr:row>108</xdr:row>
      <xdr:rowOff>35561</xdr:rowOff>
    </xdr:to>
    <xdr:sp textlink="">
      <xdr:nvSpPr>
        <xdr:cNvPr id="681" name="楕円 680">
          <a:extLst>
            <a:ext uri="{FF2B5EF4-FFF2-40B4-BE49-F238E27FC236}">
              <a16:creationId xmlns:a16="http://schemas.microsoft.com/office/drawing/2014/main" id="{8AB4E8B7-7E00-4AC2-95EC-57177FA33C8F}"/>
            </a:ext>
          </a:extLst>
        </xdr:cNvPr>
        <xdr:cNvSpPr/>
      </xdr:nvSpPr>
      <xdr:spPr>
        <a:xfrm>
          <a:off x="13578840" y="180428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156211</xdr:rowOff>
    </xdr:from>
    <xdr:to>
      <xdr:col>85</xdr:col>
      <xdr:colOff>127000</xdr:colOff>
      <xdr:row>108</xdr:row>
      <xdr:rowOff>1088</xdr:rowOff>
    </xdr:to>
    <xdr:cxnSp macro="">
      <xdr:nvCxnSpPr>
        <xdr:cNvPr id="682" name="直線コネクタ 681">
          <a:extLst>
            <a:ext uri="{FF2B5EF4-FFF2-40B4-BE49-F238E27FC236}">
              <a16:creationId xmlns:a16="http://schemas.microsoft.com/office/drawing/2014/main" id="{EEEA1432-5584-4726-BC79-C047D9AB6D80}"/>
            </a:ext>
          </a:extLst>
        </xdr:cNvPr>
        <xdr:cNvCxnSpPr/>
      </xdr:nvCxnSpPr>
      <xdr:spPr>
        <a:xfrm>
          <a:off x="13629640" y="18093691"/>
          <a:ext cx="746760" cy="1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89081</xdr:rowOff>
    </xdr:from>
    <xdr:to>
      <xdr:col>76</xdr:col>
      <xdr:colOff>165100</xdr:colOff>
      <xdr:row>108</xdr:row>
      <xdr:rowOff>19231</xdr:rowOff>
    </xdr:to>
    <xdr:sp textlink="">
      <xdr:nvSpPr>
        <xdr:cNvPr id="683" name="楕円 682">
          <a:extLst>
            <a:ext uri="{FF2B5EF4-FFF2-40B4-BE49-F238E27FC236}">
              <a16:creationId xmlns:a16="http://schemas.microsoft.com/office/drawing/2014/main" id="{E1DE578E-CB71-4B41-B60C-BC2CD5C884A5}"/>
            </a:ext>
          </a:extLst>
        </xdr:cNvPr>
        <xdr:cNvSpPr/>
      </xdr:nvSpPr>
      <xdr:spPr>
        <a:xfrm>
          <a:off x="12804140" y="180265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139881</xdr:rowOff>
    </xdr:from>
    <xdr:to>
      <xdr:col>81</xdr:col>
      <xdr:colOff>50800</xdr:colOff>
      <xdr:row>107</xdr:row>
      <xdr:rowOff>156211</xdr:rowOff>
    </xdr:to>
    <xdr:cxnSp macro="">
      <xdr:nvCxnSpPr>
        <xdr:cNvPr id="684" name="直線コネクタ 683">
          <a:extLst>
            <a:ext uri="{FF2B5EF4-FFF2-40B4-BE49-F238E27FC236}">
              <a16:creationId xmlns:a16="http://schemas.microsoft.com/office/drawing/2014/main" id="{BC31B2D5-AFE3-4438-BFC9-9E8D3F323E76}"/>
            </a:ext>
          </a:extLst>
        </xdr:cNvPr>
        <xdr:cNvCxnSpPr/>
      </xdr:nvCxnSpPr>
      <xdr:spPr>
        <a:xfrm>
          <a:off x="12854940" y="18077361"/>
          <a:ext cx="7747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62956</xdr:rowOff>
    </xdr:from>
    <xdr:to>
      <xdr:col>72</xdr:col>
      <xdr:colOff>38100</xdr:colOff>
      <xdr:row>107</xdr:row>
      <xdr:rowOff>164556</xdr:rowOff>
    </xdr:to>
    <xdr:sp textlink="">
      <xdr:nvSpPr>
        <xdr:cNvPr id="685" name="楕円 684">
          <a:extLst>
            <a:ext uri="{FF2B5EF4-FFF2-40B4-BE49-F238E27FC236}">
              <a16:creationId xmlns:a16="http://schemas.microsoft.com/office/drawing/2014/main" id="{E2FA3E66-5582-45AE-9F50-6F3FA4D31C56}"/>
            </a:ext>
          </a:extLst>
        </xdr:cNvPr>
        <xdr:cNvSpPr/>
      </xdr:nvSpPr>
      <xdr:spPr>
        <a:xfrm>
          <a:off x="12029440" y="180004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113756</xdr:rowOff>
    </xdr:from>
    <xdr:to>
      <xdr:col>76</xdr:col>
      <xdr:colOff>114300</xdr:colOff>
      <xdr:row>107</xdr:row>
      <xdr:rowOff>139881</xdr:rowOff>
    </xdr:to>
    <xdr:cxnSp macro="">
      <xdr:nvCxnSpPr>
        <xdr:cNvPr id="686" name="直線コネクタ 685">
          <a:extLst>
            <a:ext uri="{FF2B5EF4-FFF2-40B4-BE49-F238E27FC236}">
              <a16:creationId xmlns:a16="http://schemas.microsoft.com/office/drawing/2014/main" id="{6ECE80BA-E4FF-4103-A24B-AE68EAE44D3F}"/>
            </a:ext>
          </a:extLst>
        </xdr:cNvPr>
        <xdr:cNvCxnSpPr/>
      </xdr:nvCxnSpPr>
      <xdr:spPr>
        <a:xfrm>
          <a:off x="12072620" y="18051236"/>
          <a:ext cx="78232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27032</xdr:rowOff>
    </xdr:from>
    <xdr:to>
      <xdr:col>67</xdr:col>
      <xdr:colOff>101600</xdr:colOff>
      <xdr:row>107</xdr:row>
      <xdr:rowOff>128632</xdr:rowOff>
    </xdr:to>
    <xdr:sp textlink="">
      <xdr:nvSpPr>
        <xdr:cNvPr id="687" name="楕円 686">
          <a:extLst>
            <a:ext uri="{FF2B5EF4-FFF2-40B4-BE49-F238E27FC236}">
              <a16:creationId xmlns:a16="http://schemas.microsoft.com/office/drawing/2014/main" id="{88ED88C5-2B09-434C-AC11-650E89684596}"/>
            </a:ext>
          </a:extLst>
        </xdr:cNvPr>
        <xdr:cNvSpPr/>
      </xdr:nvSpPr>
      <xdr:spPr>
        <a:xfrm>
          <a:off x="11231880" y="1796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77832</xdr:rowOff>
    </xdr:from>
    <xdr:to>
      <xdr:col>71</xdr:col>
      <xdr:colOff>177800</xdr:colOff>
      <xdr:row>107</xdr:row>
      <xdr:rowOff>113756</xdr:rowOff>
    </xdr:to>
    <xdr:cxnSp macro="">
      <xdr:nvCxnSpPr>
        <xdr:cNvPr id="688" name="直線コネクタ 687">
          <a:extLst>
            <a:ext uri="{FF2B5EF4-FFF2-40B4-BE49-F238E27FC236}">
              <a16:creationId xmlns:a16="http://schemas.microsoft.com/office/drawing/2014/main" id="{F5435894-025D-48F4-9E04-E834071CC445}"/>
            </a:ext>
          </a:extLst>
        </xdr:cNvPr>
        <xdr:cNvCxnSpPr/>
      </xdr:nvCxnSpPr>
      <xdr:spPr>
        <a:xfrm>
          <a:off x="11282680" y="18015312"/>
          <a:ext cx="78994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9633</xdr:rowOff>
    </xdr:from>
    <xdr:ext cx="405111" cy="259045"/>
    <xdr:sp textlink="">
      <xdr:nvSpPr>
        <xdr:cNvPr id="689" name="n_1aveValue【公民館】&#10;有形固定資産減価償却率">
          <a:extLst>
            <a:ext uri="{FF2B5EF4-FFF2-40B4-BE49-F238E27FC236}">
              <a16:creationId xmlns:a16="http://schemas.microsoft.com/office/drawing/2014/main" id="{8559473E-F9C4-4D9D-8839-54CC701A995F}"/>
            </a:ext>
          </a:extLst>
        </xdr:cNvPr>
        <xdr:cNvSpPr txBox="1"/>
      </xdr:nvSpPr>
      <xdr:spPr>
        <a:xfrm>
          <a:off x="13437244" y="1744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34126</xdr:rowOff>
    </xdr:from>
    <xdr:ext cx="405111" cy="259045"/>
    <xdr:sp textlink="">
      <xdr:nvSpPr>
        <xdr:cNvPr id="690" name="n_2aveValue【公民館】&#10;有形固定資産減価償却率">
          <a:extLst>
            <a:ext uri="{FF2B5EF4-FFF2-40B4-BE49-F238E27FC236}">
              <a16:creationId xmlns:a16="http://schemas.microsoft.com/office/drawing/2014/main" id="{EE998154-3D23-4A4F-AF77-4909CC45828D}"/>
            </a:ext>
          </a:extLst>
        </xdr:cNvPr>
        <xdr:cNvSpPr txBox="1"/>
      </xdr:nvSpPr>
      <xdr:spPr>
        <a:xfrm>
          <a:off x="12675244" y="17468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24328</xdr:rowOff>
    </xdr:from>
    <xdr:ext cx="405111" cy="259045"/>
    <xdr:sp textlink="">
      <xdr:nvSpPr>
        <xdr:cNvPr id="691" name="n_3aveValue【公民館】&#10;有形固定資産減価償却率">
          <a:extLst>
            <a:ext uri="{FF2B5EF4-FFF2-40B4-BE49-F238E27FC236}">
              <a16:creationId xmlns:a16="http://schemas.microsoft.com/office/drawing/2014/main" id="{B289756F-58B7-4359-8312-CDAA025F51DD}"/>
            </a:ext>
          </a:extLst>
        </xdr:cNvPr>
        <xdr:cNvSpPr txBox="1"/>
      </xdr:nvSpPr>
      <xdr:spPr>
        <a:xfrm>
          <a:off x="11900544" y="1745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17797</xdr:rowOff>
    </xdr:from>
    <xdr:ext cx="405111" cy="259045"/>
    <xdr:sp textlink="">
      <xdr:nvSpPr>
        <xdr:cNvPr id="692" name="n_4aveValue【公民館】&#10;有形固定資産減価償却率">
          <a:extLst>
            <a:ext uri="{FF2B5EF4-FFF2-40B4-BE49-F238E27FC236}">
              <a16:creationId xmlns:a16="http://schemas.microsoft.com/office/drawing/2014/main" id="{0AB5A9C4-2B98-4E5D-B588-2E501625A112}"/>
            </a:ext>
          </a:extLst>
        </xdr:cNvPr>
        <xdr:cNvSpPr txBox="1"/>
      </xdr:nvSpPr>
      <xdr:spPr>
        <a:xfrm>
          <a:off x="11102984" y="1745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26688</xdr:rowOff>
    </xdr:from>
    <xdr:ext cx="405111" cy="259045"/>
    <xdr:sp textlink="">
      <xdr:nvSpPr>
        <xdr:cNvPr id="693" name="n_1mainValue【公民館】&#10;有形固定資産減価償却率">
          <a:extLst>
            <a:ext uri="{FF2B5EF4-FFF2-40B4-BE49-F238E27FC236}">
              <a16:creationId xmlns:a16="http://schemas.microsoft.com/office/drawing/2014/main" id="{71C105AD-F86B-405A-9EE2-6F814EA50606}"/>
            </a:ext>
          </a:extLst>
        </xdr:cNvPr>
        <xdr:cNvSpPr txBox="1"/>
      </xdr:nvSpPr>
      <xdr:spPr>
        <a:xfrm>
          <a:off x="13437244" y="18131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10358</xdr:rowOff>
    </xdr:from>
    <xdr:ext cx="405111" cy="259045"/>
    <xdr:sp textlink="">
      <xdr:nvSpPr>
        <xdr:cNvPr id="694" name="n_2mainValue【公民館】&#10;有形固定資産減価償却率">
          <a:extLst>
            <a:ext uri="{FF2B5EF4-FFF2-40B4-BE49-F238E27FC236}">
              <a16:creationId xmlns:a16="http://schemas.microsoft.com/office/drawing/2014/main" id="{2B6F12CC-933D-4500-9702-9759B7704A89}"/>
            </a:ext>
          </a:extLst>
        </xdr:cNvPr>
        <xdr:cNvSpPr txBox="1"/>
      </xdr:nvSpPr>
      <xdr:spPr>
        <a:xfrm>
          <a:off x="12675244" y="1811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155683</xdr:rowOff>
    </xdr:from>
    <xdr:ext cx="405111" cy="259045"/>
    <xdr:sp textlink="">
      <xdr:nvSpPr>
        <xdr:cNvPr id="695" name="n_3mainValue【公民館】&#10;有形固定資産減価償却率">
          <a:extLst>
            <a:ext uri="{FF2B5EF4-FFF2-40B4-BE49-F238E27FC236}">
              <a16:creationId xmlns:a16="http://schemas.microsoft.com/office/drawing/2014/main" id="{AA2C14A0-7833-48DE-87AE-A004BF1A4A7A}"/>
            </a:ext>
          </a:extLst>
        </xdr:cNvPr>
        <xdr:cNvSpPr txBox="1"/>
      </xdr:nvSpPr>
      <xdr:spPr>
        <a:xfrm>
          <a:off x="11900544" y="18093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119759</xdr:rowOff>
    </xdr:from>
    <xdr:ext cx="405111" cy="259045"/>
    <xdr:sp textlink="">
      <xdr:nvSpPr>
        <xdr:cNvPr id="696" name="n_4mainValue【公民館】&#10;有形固定資産減価償却率">
          <a:extLst>
            <a:ext uri="{FF2B5EF4-FFF2-40B4-BE49-F238E27FC236}">
              <a16:creationId xmlns:a16="http://schemas.microsoft.com/office/drawing/2014/main" id="{CCB76433-6971-4AEC-A5C6-538AA000B4B7}"/>
            </a:ext>
          </a:extLst>
        </xdr:cNvPr>
        <xdr:cNvSpPr txBox="1"/>
      </xdr:nvSpPr>
      <xdr:spPr>
        <a:xfrm>
          <a:off x="11102984" y="18057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textlink="">
      <xdr:nvSpPr>
        <xdr:cNvPr id="697" name="正方形/長方形 696">
          <a:extLst>
            <a:ext uri="{FF2B5EF4-FFF2-40B4-BE49-F238E27FC236}">
              <a16:creationId xmlns:a16="http://schemas.microsoft.com/office/drawing/2014/main" id="{FA9B7BD9-CF1A-4313-896F-3A9C7B66A461}"/>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textlink="">
      <xdr:nvSpPr>
        <xdr:cNvPr id="698" name="正方形/長方形 697">
          <a:extLst>
            <a:ext uri="{FF2B5EF4-FFF2-40B4-BE49-F238E27FC236}">
              <a16:creationId xmlns:a16="http://schemas.microsoft.com/office/drawing/2014/main" id="{4C21862A-F2B2-4EA0-AEE2-64C580017A8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textlink="">
      <xdr:nvSpPr>
        <xdr:cNvPr id="699" name="正方形/長方形 698">
          <a:extLst>
            <a:ext uri="{FF2B5EF4-FFF2-40B4-BE49-F238E27FC236}">
              <a16:creationId xmlns:a16="http://schemas.microsoft.com/office/drawing/2014/main" id="{9FDCF192-F457-45DE-89C8-14CBEFFC5BF7}"/>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textlink="">
      <xdr:nvSpPr>
        <xdr:cNvPr id="700" name="正方形/長方形 699">
          <a:extLst>
            <a:ext uri="{FF2B5EF4-FFF2-40B4-BE49-F238E27FC236}">
              <a16:creationId xmlns:a16="http://schemas.microsoft.com/office/drawing/2014/main" id="{E2BB5CD9-DB29-4B81-861D-7D0DA18F58FD}"/>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textlink="">
      <xdr:nvSpPr>
        <xdr:cNvPr id="701" name="正方形/長方形 700">
          <a:extLst>
            <a:ext uri="{FF2B5EF4-FFF2-40B4-BE49-F238E27FC236}">
              <a16:creationId xmlns:a16="http://schemas.microsoft.com/office/drawing/2014/main" id="{C8E7BD2F-0197-4723-8ABA-E521E4F00536}"/>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textlink="">
      <xdr:nvSpPr>
        <xdr:cNvPr id="702" name="正方形/長方形 701">
          <a:extLst>
            <a:ext uri="{FF2B5EF4-FFF2-40B4-BE49-F238E27FC236}">
              <a16:creationId xmlns:a16="http://schemas.microsoft.com/office/drawing/2014/main" id="{4A09DF95-7BCE-4321-9B6F-F7AA2F58224C}"/>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textlink="">
      <xdr:nvSpPr>
        <xdr:cNvPr id="703" name="正方形/長方形 702">
          <a:extLst>
            <a:ext uri="{FF2B5EF4-FFF2-40B4-BE49-F238E27FC236}">
              <a16:creationId xmlns:a16="http://schemas.microsoft.com/office/drawing/2014/main" id="{62B7274C-4FA0-46C7-9AEB-B9B08D4F0994}"/>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textlink="">
      <xdr:nvSpPr>
        <xdr:cNvPr id="704" name="正方形/長方形 703">
          <a:extLst>
            <a:ext uri="{FF2B5EF4-FFF2-40B4-BE49-F238E27FC236}">
              <a16:creationId xmlns:a16="http://schemas.microsoft.com/office/drawing/2014/main" id="{E486D35D-76C2-43E4-B363-33AE82A7E00F}"/>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textlink="">
      <xdr:nvSpPr>
        <xdr:cNvPr id="705" name="テキスト ボックス 704">
          <a:extLst>
            <a:ext uri="{FF2B5EF4-FFF2-40B4-BE49-F238E27FC236}">
              <a16:creationId xmlns:a16="http://schemas.microsoft.com/office/drawing/2014/main" id="{001CC3C5-5396-400A-9473-CD05A7105D5D}"/>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a:extLst>
            <a:ext uri="{FF2B5EF4-FFF2-40B4-BE49-F238E27FC236}">
              <a16:creationId xmlns:a16="http://schemas.microsoft.com/office/drawing/2014/main" id="{72685A2C-860E-4B42-9BB2-8D828756D0AC}"/>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7" name="直線コネクタ 706">
          <a:extLst>
            <a:ext uri="{FF2B5EF4-FFF2-40B4-BE49-F238E27FC236}">
              <a16:creationId xmlns:a16="http://schemas.microsoft.com/office/drawing/2014/main" id="{0493533A-E648-44D8-A8F2-9395F3C995DE}"/>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textlink="">
      <xdr:nvSpPr>
        <xdr:cNvPr id="708" name="テキスト ボックス 707">
          <a:extLst>
            <a:ext uri="{FF2B5EF4-FFF2-40B4-BE49-F238E27FC236}">
              <a16:creationId xmlns:a16="http://schemas.microsoft.com/office/drawing/2014/main" id="{65C7FA98-30A2-49BA-88C2-F87647BECD3F}"/>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9" name="直線コネクタ 708">
          <a:extLst>
            <a:ext uri="{FF2B5EF4-FFF2-40B4-BE49-F238E27FC236}">
              <a16:creationId xmlns:a16="http://schemas.microsoft.com/office/drawing/2014/main" id="{0A74CCF4-0195-4A18-8B63-DF91F353502B}"/>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textlink="">
      <xdr:nvSpPr>
        <xdr:cNvPr id="710" name="テキスト ボックス 709">
          <a:extLst>
            <a:ext uri="{FF2B5EF4-FFF2-40B4-BE49-F238E27FC236}">
              <a16:creationId xmlns:a16="http://schemas.microsoft.com/office/drawing/2014/main" id="{94CB53C2-63A0-47DB-A8E6-8499057301E1}"/>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1" name="直線コネクタ 710">
          <a:extLst>
            <a:ext uri="{FF2B5EF4-FFF2-40B4-BE49-F238E27FC236}">
              <a16:creationId xmlns:a16="http://schemas.microsoft.com/office/drawing/2014/main" id="{5F7727C1-9560-46E9-AF28-234F7D20E31B}"/>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textlink="">
      <xdr:nvSpPr>
        <xdr:cNvPr id="712" name="テキスト ボックス 711">
          <a:extLst>
            <a:ext uri="{FF2B5EF4-FFF2-40B4-BE49-F238E27FC236}">
              <a16:creationId xmlns:a16="http://schemas.microsoft.com/office/drawing/2014/main" id="{6E01602C-206D-4572-9295-9CF74A03F610}"/>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3" name="直線コネクタ 712">
          <a:extLst>
            <a:ext uri="{FF2B5EF4-FFF2-40B4-BE49-F238E27FC236}">
              <a16:creationId xmlns:a16="http://schemas.microsoft.com/office/drawing/2014/main" id="{5D6E9035-D6A0-4935-92A6-C78965468887}"/>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textlink="">
      <xdr:nvSpPr>
        <xdr:cNvPr id="714" name="テキスト ボックス 713">
          <a:extLst>
            <a:ext uri="{FF2B5EF4-FFF2-40B4-BE49-F238E27FC236}">
              <a16:creationId xmlns:a16="http://schemas.microsoft.com/office/drawing/2014/main" id="{63E0D02F-6DFA-49D8-B703-1E10A753F969}"/>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5" name="直線コネクタ 714">
          <a:extLst>
            <a:ext uri="{FF2B5EF4-FFF2-40B4-BE49-F238E27FC236}">
              <a16:creationId xmlns:a16="http://schemas.microsoft.com/office/drawing/2014/main" id="{8B01EF94-4888-4E6C-A153-C9932DA191CF}"/>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textlink="">
      <xdr:nvSpPr>
        <xdr:cNvPr id="716" name="テキスト ボックス 715">
          <a:extLst>
            <a:ext uri="{FF2B5EF4-FFF2-40B4-BE49-F238E27FC236}">
              <a16:creationId xmlns:a16="http://schemas.microsoft.com/office/drawing/2014/main" id="{81F307E7-B41A-4266-AD1D-EE0D15BC82AC}"/>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7" name="直線コネクタ 716">
          <a:extLst>
            <a:ext uri="{FF2B5EF4-FFF2-40B4-BE49-F238E27FC236}">
              <a16:creationId xmlns:a16="http://schemas.microsoft.com/office/drawing/2014/main" id="{BCFD9E74-CDC9-49AB-AC6D-C4744C27CC7C}"/>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textlink="">
      <xdr:nvSpPr>
        <xdr:cNvPr id="718" name="テキスト ボックス 717">
          <a:extLst>
            <a:ext uri="{FF2B5EF4-FFF2-40B4-BE49-F238E27FC236}">
              <a16:creationId xmlns:a16="http://schemas.microsoft.com/office/drawing/2014/main" id="{DCB3D659-699E-4DFA-B690-E9C9171953B8}"/>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7FF45C5D-5263-4529-B964-0216D07CFEB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textlink="">
      <xdr:nvSpPr>
        <xdr:cNvPr id="720" name="テキスト ボックス 719">
          <a:extLst>
            <a:ext uri="{FF2B5EF4-FFF2-40B4-BE49-F238E27FC236}">
              <a16:creationId xmlns:a16="http://schemas.microsoft.com/office/drawing/2014/main" id="{D852BB84-84FE-4398-A0AF-012F7C024873}"/>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textlink="">
      <xdr:nvSpPr>
        <xdr:cNvPr id="721" name="【公民館】&#10;一人当たり面積グラフ枠">
          <a:extLst>
            <a:ext uri="{FF2B5EF4-FFF2-40B4-BE49-F238E27FC236}">
              <a16:creationId xmlns:a16="http://schemas.microsoft.com/office/drawing/2014/main" id="{A8FD76A1-967E-4B0A-81CA-F22D5BE039A7}"/>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112123</xdr:rowOff>
    </xdr:from>
    <xdr:to>
      <xdr:col>116</xdr:col>
      <xdr:colOff>62864</xdr:colOff>
      <xdr:row>109</xdr:row>
      <xdr:rowOff>32113</xdr:rowOff>
    </xdr:to>
    <xdr:cxnSp macro="">
      <xdr:nvCxnSpPr>
        <xdr:cNvPr id="722" name="直線コネクタ 721">
          <a:extLst>
            <a:ext uri="{FF2B5EF4-FFF2-40B4-BE49-F238E27FC236}">
              <a16:creationId xmlns:a16="http://schemas.microsoft.com/office/drawing/2014/main" id="{E2AEF1CA-A637-4843-BB86-1A61A6A0D13E}"/>
            </a:ext>
          </a:extLst>
        </xdr:cNvPr>
        <xdr:cNvCxnSpPr/>
      </xdr:nvCxnSpPr>
      <xdr:spPr>
        <a:xfrm flipV="1">
          <a:off x="19509104" y="16876123"/>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textlink="">
      <xdr:nvSpPr>
        <xdr:cNvPr id="723" name="【公民館】&#10;一人当たり面積最小値テキスト">
          <a:extLst>
            <a:ext uri="{FF2B5EF4-FFF2-40B4-BE49-F238E27FC236}">
              <a16:creationId xmlns:a16="http://schemas.microsoft.com/office/drawing/2014/main" id="{6A8EC25E-211F-4347-8C47-1B24C6F88269}"/>
            </a:ext>
          </a:extLst>
        </xdr:cNvPr>
        <xdr:cNvSpPr txBox="1"/>
      </xdr:nvSpPr>
      <xdr:spPr>
        <a:xfrm>
          <a:off x="19547840" y="18308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724" name="直線コネクタ 723">
          <a:extLst>
            <a:ext uri="{FF2B5EF4-FFF2-40B4-BE49-F238E27FC236}">
              <a16:creationId xmlns:a16="http://schemas.microsoft.com/office/drawing/2014/main" id="{BE785080-7653-4686-BFE6-5FD225958345}"/>
            </a:ext>
          </a:extLst>
        </xdr:cNvPr>
        <xdr:cNvCxnSpPr/>
      </xdr:nvCxnSpPr>
      <xdr:spPr>
        <a:xfrm>
          <a:off x="19443700" y="183048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58800</xdr:rowOff>
    </xdr:from>
    <xdr:ext cx="469744" cy="259045"/>
    <xdr:sp textlink="">
      <xdr:nvSpPr>
        <xdr:cNvPr id="725" name="【公民館】&#10;一人当たり面積最大値テキスト">
          <a:extLst>
            <a:ext uri="{FF2B5EF4-FFF2-40B4-BE49-F238E27FC236}">
              <a16:creationId xmlns:a16="http://schemas.microsoft.com/office/drawing/2014/main" id="{6BFBE100-858D-4F4F-ACC7-706B006C9261}"/>
            </a:ext>
          </a:extLst>
        </xdr:cNvPr>
        <xdr:cNvSpPr txBox="1"/>
      </xdr:nvSpPr>
      <xdr:spPr>
        <a:xfrm>
          <a:off x="19547840" y="16655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112123</xdr:rowOff>
    </xdr:from>
    <xdr:to>
      <xdr:col>116</xdr:col>
      <xdr:colOff>152400</xdr:colOff>
      <xdr:row>100</xdr:row>
      <xdr:rowOff>112123</xdr:rowOff>
    </xdr:to>
    <xdr:cxnSp macro="">
      <xdr:nvCxnSpPr>
        <xdr:cNvPr id="726" name="直線コネクタ 725">
          <a:extLst>
            <a:ext uri="{FF2B5EF4-FFF2-40B4-BE49-F238E27FC236}">
              <a16:creationId xmlns:a16="http://schemas.microsoft.com/office/drawing/2014/main" id="{CBE30116-24BA-4C65-A40E-5BBC1765C46F}"/>
            </a:ext>
          </a:extLst>
        </xdr:cNvPr>
        <xdr:cNvCxnSpPr/>
      </xdr:nvCxnSpPr>
      <xdr:spPr>
        <a:xfrm>
          <a:off x="19443700" y="168761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120122</xdr:rowOff>
    </xdr:from>
    <xdr:ext cx="469744" cy="259045"/>
    <xdr:sp textlink="">
      <xdr:nvSpPr>
        <xdr:cNvPr id="727" name="【公民館】&#10;一人当たり面積平均値テキスト">
          <a:extLst>
            <a:ext uri="{FF2B5EF4-FFF2-40B4-BE49-F238E27FC236}">
              <a16:creationId xmlns:a16="http://schemas.microsoft.com/office/drawing/2014/main" id="{48A3F51C-0029-4AB1-A291-46E7B698D7D9}"/>
            </a:ext>
          </a:extLst>
        </xdr:cNvPr>
        <xdr:cNvSpPr txBox="1"/>
      </xdr:nvSpPr>
      <xdr:spPr>
        <a:xfrm>
          <a:off x="19547840" y="17722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97245</xdr:rowOff>
    </xdr:from>
    <xdr:to>
      <xdr:col>116</xdr:col>
      <xdr:colOff>114300</xdr:colOff>
      <xdr:row>107</xdr:row>
      <xdr:rowOff>27395</xdr:rowOff>
    </xdr:to>
    <xdr:sp textlink="">
      <xdr:nvSpPr>
        <xdr:cNvPr id="728" name="フローチャート: 判断 727">
          <a:extLst>
            <a:ext uri="{FF2B5EF4-FFF2-40B4-BE49-F238E27FC236}">
              <a16:creationId xmlns:a16="http://schemas.microsoft.com/office/drawing/2014/main" id="{70515D44-9D71-441A-84E9-E65660EA825A}"/>
            </a:ext>
          </a:extLst>
        </xdr:cNvPr>
        <xdr:cNvSpPr/>
      </xdr:nvSpPr>
      <xdr:spPr>
        <a:xfrm>
          <a:off x="19458940" y="178670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textlink="">
      <xdr:nvSpPr>
        <xdr:cNvPr id="729" name="フローチャート: 判断 728">
          <a:extLst>
            <a:ext uri="{FF2B5EF4-FFF2-40B4-BE49-F238E27FC236}">
              <a16:creationId xmlns:a16="http://schemas.microsoft.com/office/drawing/2014/main" id="{CAF1B112-4254-45D2-931F-7C9D853583DD}"/>
            </a:ext>
          </a:extLst>
        </xdr:cNvPr>
        <xdr:cNvSpPr/>
      </xdr:nvSpPr>
      <xdr:spPr>
        <a:xfrm>
          <a:off x="18735040" y="178768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100512</xdr:rowOff>
    </xdr:from>
    <xdr:to>
      <xdr:col>107</xdr:col>
      <xdr:colOff>101600</xdr:colOff>
      <xdr:row>107</xdr:row>
      <xdr:rowOff>30662</xdr:rowOff>
    </xdr:to>
    <xdr:sp textlink="">
      <xdr:nvSpPr>
        <xdr:cNvPr id="730" name="フローチャート: 判断 729">
          <a:extLst>
            <a:ext uri="{FF2B5EF4-FFF2-40B4-BE49-F238E27FC236}">
              <a16:creationId xmlns:a16="http://schemas.microsoft.com/office/drawing/2014/main" id="{831E7AB7-9D29-4383-8B51-DB8ED8B49B1A}"/>
            </a:ext>
          </a:extLst>
        </xdr:cNvPr>
        <xdr:cNvSpPr/>
      </xdr:nvSpPr>
      <xdr:spPr>
        <a:xfrm>
          <a:off x="17937480" y="178703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93980</xdr:rowOff>
    </xdr:from>
    <xdr:to>
      <xdr:col>102</xdr:col>
      <xdr:colOff>165100</xdr:colOff>
      <xdr:row>107</xdr:row>
      <xdr:rowOff>24130</xdr:rowOff>
    </xdr:to>
    <xdr:sp textlink="">
      <xdr:nvSpPr>
        <xdr:cNvPr id="731" name="フローチャート: 判断 730">
          <a:extLst>
            <a:ext uri="{FF2B5EF4-FFF2-40B4-BE49-F238E27FC236}">
              <a16:creationId xmlns:a16="http://schemas.microsoft.com/office/drawing/2014/main" id="{A96A63F3-F758-4EF4-A5BB-C0D24410F08F}"/>
            </a:ext>
          </a:extLst>
        </xdr:cNvPr>
        <xdr:cNvSpPr/>
      </xdr:nvSpPr>
      <xdr:spPr>
        <a:xfrm>
          <a:off x="17162780" y="17863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textlink="">
      <xdr:nvSpPr>
        <xdr:cNvPr id="732" name="フローチャート: 判断 731">
          <a:extLst>
            <a:ext uri="{FF2B5EF4-FFF2-40B4-BE49-F238E27FC236}">
              <a16:creationId xmlns:a16="http://schemas.microsoft.com/office/drawing/2014/main" id="{38B7BA05-53B2-4D96-AD38-BFFE08C01591}"/>
            </a:ext>
          </a:extLst>
        </xdr:cNvPr>
        <xdr:cNvSpPr/>
      </xdr:nvSpPr>
      <xdr:spPr>
        <a:xfrm>
          <a:off x="16388080" y="178768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textlink="">
      <xdr:nvSpPr>
        <xdr:cNvPr id="733" name="テキスト ボックス 732">
          <a:extLst>
            <a:ext uri="{FF2B5EF4-FFF2-40B4-BE49-F238E27FC236}">
              <a16:creationId xmlns:a16="http://schemas.microsoft.com/office/drawing/2014/main" id="{77EF8A97-7E9C-4E11-893D-62178AC688D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textlink="">
      <xdr:nvSpPr>
        <xdr:cNvPr id="734" name="テキスト ボックス 733">
          <a:extLst>
            <a:ext uri="{FF2B5EF4-FFF2-40B4-BE49-F238E27FC236}">
              <a16:creationId xmlns:a16="http://schemas.microsoft.com/office/drawing/2014/main" id="{578CF6F3-866D-4203-B9CA-E2CB28AF6B73}"/>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textlink="">
      <xdr:nvSpPr>
        <xdr:cNvPr id="735" name="テキスト ボックス 734">
          <a:extLst>
            <a:ext uri="{FF2B5EF4-FFF2-40B4-BE49-F238E27FC236}">
              <a16:creationId xmlns:a16="http://schemas.microsoft.com/office/drawing/2014/main" id="{069FBC39-12CD-47C6-BC37-E9A0B5AF3E97}"/>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textlink="">
      <xdr:nvSpPr>
        <xdr:cNvPr id="736" name="テキスト ボックス 735">
          <a:extLst>
            <a:ext uri="{FF2B5EF4-FFF2-40B4-BE49-F238E27FC236}">
              <a16:creationId xmlns:a16="http://schemas.microsoft.com/office/drawing/2014/main" id="{A6808D1B-1ED7-4CB9-8409-3A4056D7F596}"/>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textlink="">
      <xdr:nvSpPr>
        <xdr:cNvPr id="737" name="テキスト ボックス 736">
          <a:extLst>
            <a:ext uri="{FF2B5EF4-FFF2-40B4-BE49-F238E27FC236}">
              <a16:creationId xmlns:a16="http://schemas.microsoft.com/office/drawing/2014/main" id="{406F48AA-6DE0-40E5-B59B-97335340DE1E}"/>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12337</xdr:rowOff>
    </xdr:from>
    <xdr:to>
      <xdr:col>116</xdr:col>
      <xdr:colOff>114300</xdr:colOff>
      <xdr:row>108</xdr:row>
      <xdr:rowOff>113937</xdr:rowOff>
    </xdr:to>
    <xdr:sp textlink="">
      <xdr:nvSpPr>
        <xdr:cNvPr id="738" name="楕円 737">
          <a:extLst>
            <a:ext uri="{FF2B5EF4-FFF2-40B4-BE49-F238E27FC236}">
              <a16:creationId xmlns:a16="http://schemas.microsoft.com/office/drawing/2014/main" id="{73423569-0D8F-493D-A776-EFAF93266DA6}"/>
            </a:ext>
          </a:extLst>
        </xdr:cNvPr>
        <xdr:cNvSpPr/>
      </xdr:nvSpPr>
      <xdr:spPr>
        <a:xfrm>
          <a:off x="1945894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162214</xdr:rowOff>
    </xdr:from>
    <xdr:ext cx="469744" cy="259045"/>
    <xdr:sp textlink="">
      <xdr:nvSpPr>
        <xdr:cNvPr id="739" name="【公民館】&#10;一人当たり面積該当値テキスト">
          <a:extLst>
            <a:ext uri="{FF2B5EF4-FFF2-40B4-BE49-F238E27FC236}">
              <a16:creationId xmlns:a16="http://schemas.microsoft.com/office/drawing/2014/main" id="{776E463A-77E1-4170-A43E-B2C51F227A70}"/>
            </a:ext>
          </a:extLst>
        </xdr:cNvPr>
        <xdr:cNvSpPr txBox="1"/>
      </xdr:nvSpPr>
      <xdr:spPr>
        <a:xfrm>
          <a:off x="19547840" y="18099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12337</xdr:rowOff>
    </xdr:from>
    <xdr:to>
      <xdr:col>112</xdr:col>
      <xdr:colOff>38100</xdr:colOff>
      <xdr:row>108</xdr:row>
      <xdr:rowOff>113937</xdr:rowOff>
    </xdr:to>
    <xdr:sp textlink="">
      <xdr:nvSpPr>
        <xdr:cNvPr id="740" name="楕円 739">
          <a:extLst>
            <a:ext uri="{FF2B5EF4-FFF2-40B4-BE49-F238E27FC236}">
              <a16:creationId xmlns:a16="http://schemas.microsoft.com/office/drawing/2014/main" id="{571572CB-0116-4579-AAD8-9866156C0C5B}"/>
            </a:ext>
          </a:extLst>
        </xdr:cNvPr>
        <xdr:cNvSpPr/>
      </xdr:nvSpPr>
      <xdr:spPr>
        <a:xfrm>
          <a:off x="18735040" y="1811745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63137</xdr:rowOff>
    </xdr:from>
    <xdr:to>
      <xdr:col>116</xdr:col>
      <xdr:colOff>63500</xdr:colOff>
      <xdr:row>108</xdr:row>
      <xdr:rowOff>63137</xdr:rowOff>
    </xdr:to>
    <xdr:cxnSp macro="">
      <xdr:nvCxnSpPr>
        <xdr:cNvPr id="741" name="直線コネクタ 740">
          <a:extLst>
            <a:ext uri="{FF2B5EF4-FFF2-40B4-BE49-F238E27FC236}">
              <a16:creationId xmlns:a16="http://schemas.microsoft.com/office/drawing/2014/main" id="{4C99A602-8C55-4F62-94AC-6D4D4B668F4B}"/>
            </a:ext>
          </a:extLst>
        </xdr:cNvPr>
        <xdr:cNvCxnSpPr/>
      </xdr:nvCxnSpPr>
      <xdr:spPr>
        <a:xfrm>
          <a:off x="18778220" y="18168257"/>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12337</xdr:rowOff>
    </xdr:from>
    <xdr:to>
      <xdr:col>107</xdr:col>
      <xdr:colOff>101600</xdr:colOff>
      <xdr:row>108</xdr:row>
      <xdr:rowOff>113937</xdr:rowOff>
    </xdr:to>
    <xdr:sp textlink="">
      <xdr:nvSpPr>
        <xdr:cNvPr id="742" name="楕円 741">
          <a:extLst>
            <a:ext uri="{FF2B5EF4-FFF2-40B4-BE49-F238E27FC236}">
              <a16:creationId xmlns:a16="http://schemas.microsoft.com/office/drawing/2014/main" id="{018C7EB5-73BC-482C-8A53-3C488C12283E}"/>
            </a:ext>
          </a:extLst>
        </xdr:cNvPr>
        <xdr:cNvSpPr/>
      </xdr:nvSpPr>
      <xdr:spPr>
        <a:xfrm>
          <a:off x="1793748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63137</xdr:rowOff>
    </xdr:from>
    <xdr:to>
      <xdr:col>111</xdr:col>
      <xdr:colOff>177800</xdr:colOff>
      <xdr:row>108</xdr:row>
      <xdr:rowOff>63137</xdr:rowOff>
    </xdr:to>
    <xdr:cxnSp macro="">
      <xdr:nvCxnSpPr>
        <xdr:cNvPr id="743" name="直線コネクタ 742">
          <a:extLst>
            <a:ext uri="{FF2B5EF4-FFF2-40B4-BE49-F238E27FC236}">
              <a16:creationId xmlns:a16="http://schemas.microsoft.com/office/drawing/2014/main" id="{D8FC8845-9832-43F9-AB21-7BC5086B122D}"/>
            </a:ext>
          </a:extLst>
        </xdr:cNvPr>
        <xdr:cNvCxnSpPr/>
      </xdr:nvCxnSpPr>
      <xdr:spPr>
        <a:xfrm>
          <a:off x="17988280" y="18168257"/>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12337</xdr:rowOff>
    </xdr:from>
    <xdr:to>
      <xdr:col>102</xdr:col>
      <xdr:colOff>165100</xdr:colOff>
      <xdr:row>108</xdr:row>
      <xdr:rowOff>113937</xdr:rowOff>
    </xdr:to>
    <xdr:sp textlink="">
      <xdr:nvSpPr>
        <xdr:cNvPr id="744" name="楕円 743">
          <a:extLst>
            <a:ext uri="{FF2B5EF4-FFF2-40B4-BE49-F238E27FC236}">
              <a16:creationId xmlns:a16="http://schemas.microsoft.com/office/drawing/2014/main" id="{9F210F0F-D5A6-4743-A934-593B369ED309}"/>
            </a:ext>
          </a:extLst>
        </xdr:cNvPr>
        <xdr:cNvSpPr/>
      </xdr:nvSpPr>
      <xdr:spPr>
        <a:xfrm>
          <a:off x="1716278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63137</xdr:rowOff>
    </xdr:from>
    <xdr:to>
      <xdr:col>107</xdr:col>
      <xdr:colOff>50800</xdr:colOff>
      <xdr:row>108</xdr:row>
      <xdr:rowOff>63137</xdr:rowOff>
    </xdr:to>
    <xdr:cxnSp macro="">
      <xdr:nvCxnSpPr>
        <xdr:cNvPr id="745" name="直線コネクタ 744">
          <a:extLst>
            <a:ext uri="{FF2B5EF4-FFF2-40B4-BE49-F238E27FC236}">
              <a16:creationId xmlns:a16="http://schemas.microsoft.com/office/drawing/2014/main" id="{17E40391-EED3-4A4E-B9D0-213A99B9C2CD}"/>
            </a:ext>
          </a:extLst>
        </xdr:cNvPr>
        <xdr:cNvCxnSpPr/>
      </xdr:nvCxnSpPr>
      <xdr:spPr>
        <a:xfrm>
          <a:off x="17213580" y="18168257"/>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15602</xdr:rowOff>
    </xdr:from>
    <xdr:to>
      <xdr:col>98</xdr:col>
      <xdr:colOff>38100</xdr:colOff>
      <xdr:row>108</xdr:row>
      <xdr:rowOff>117202</xdr:rowOff>
    </xdr:to>
    <xdr:sp textlink="">
      <xdr:nvSpPr>
        <xdr:cNvPr id="746" name="楕円 745">
          <a:extLst>
            <a:ext uri="{FF2B5EF4-FFF2-40B4-BE49-F238E27FC236}">
              <a16:creationId xmlns:a16="http://schemas.microsoft.com/office/drawing/2014/main" id="{9C12BC0E-64C4-4DA6-9996-36EF85A31C09}"/>
            </a:ext>
          </a:extLst>
        </xdr:cNvPr>
        <xdr:cNvSpPr/>
      </xdr:nvSpPr>
      <xdr:spPr>
        <a:xfrm>
          <a:off x="16388080" y="1812072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63137</xdr:rowOff>
    </xdr:from>
    <xdr:to>
      <xdr:col>102</xdr:col>
      <xdr:colOff>114300</xdr:colOff>
      <xdr:row>108</xdr:row>
      <xdr:rowOff>66402</xdr:rowOff>
    </xdr:to>
    <xdr:cxnSp macro="">
      <xdr:nvCxnSpPr>
        <xdr:cNvPr id="747" name="直線コネクタ 746">
          <a:extLst>
            <a:ext uri="{FF2B5EF4-FFF2-40B4-BE49-F238E27FC236}">
              <a16:creationId xmlns:a16="http://schemas.microsoft.com/office/drawing/2014/main" id="{72AD3627-B3E3-404F-8C7E-9C6EA02AF04C}"/>
            </a:ext>
          </a:extLst>
        </xdr:cNvPr>
        <xdr:cNvCxnSpPr/>
      </xdr:nvCxnSpPr>
      <xdr:spPr>
        <a:xfrm flipV="1">
          <a:off x="16431260" y="18168257"/>
          <a:ext cx="7823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53720</xdr:rowOff>
    </xdr:from>
    <xdr:ext cx="469744" cy="259045"/>
    <xdr:sp textlink="">
      <xdr:nvSpPr>
        <xdr:cNvPr id="748" name="n_1aveValue【公民館】&#10;一人当たり面積">
          <a:extLst>
            <a:ext uri="{FF2B5EF4-FFF2-40B4-BE49-F238E27FC236}">
              <a16:creationId xmlns:a16="http://schemas.microsoft.com/office/drawing/2014/main" id="{09AAC14C-47AE-4629-BEDE-777E02B32E5C}"/>
            </a:ext>
          </a:extLst>
        </xdr:cNvPr>
        <xdr:cNvSpPr txBox="1"/>
      </xdr:nvSpPr>
      <xdr:spPr>
        <a:xfrm>
          <a:off x="18561127" y="1765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47189</xdr:rowOff>
    </xdr:from>
    <xdr:ext cx="469744" cy="259045"/>
    <xdr:sp textlink="">
      <xdr:nvSpPr>
        <xdr:cNvPr id="749" name="n_2aveValue【公民館】&#10;一人当たり面積">
          <a:extLst>
            <a:ext uri="{FF2B5EF4-FFF2-40B4-BE49-F238E27FC236}">
              <a16:creationId xmlns:a16="http://schemas.microsoft.com/office/drawing/2014/main" id="{9C10E8F7-7977-4D87-AF16-2B1CEF249859}"/>
            </a:ext>
          </a:extLst>
        </xdr:cNvPr>
        <xdr:cNvSpPr txBox="1"/>
      </xdr:nvSpPr>
      <xdr:spPr>
        <a:xfrm>
          <a:off x="17776267" y="1764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40657</xdr:rowOff>
    </xdr:from>
    <xdr:ext cx="469744" cy="259045"/>
    <xdr:sp textlink="">
      <xdr:nvSpPr>
        <xdr:cNvPr id="750" name="n_3aveValue【公民館】&#10;一人当たり面積">
          <a:extLst>
            <a:ext uri="{FF2B5EF4-FFF2-40B4-BE49-F238E27FC236}">
              <a16:creationId xmlns:a16="http://schemas.microsoft.com/office/drawing/2014/main" id="{31B93B69-03B5-46C4-862E-59F0BD799382}"/>
            </a:ext>
          </a:extLst>
        </xdr:cNvPr>
        <xdr:cNvSpPr txBox="1"/>
      </xdr:nvSpPr>
      <xdr:spPr>
        <a:xfrm>
          <a:off x="1700156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53720</xdr:rowOff>
    </xdr:from>
    <xdr:ext cx="469744" cy="259045"/>
    <xdr:sp textlink="">
      <xdr:nvSpPr>
        <xdr:cNvPr id="751" name="n_4aveValue【公民館】&#10;一人当たり面積">
          <a:extLst>
            <a:ext uri="{FF2B5EF4-FFF2-40B4-BE49-F238E27FC236}">
              <a16:creationId xmlns:a16="http://schemas.microsoft.com/office/drawing/2014/main" id="{87E10E05-1D38-446E-89FE-FDEA4C9AD514}"/>
            </a:ext>
          </a:extLst>
        </xdr:cNvPr>
        <xdr:cNvSpPr txBox="1"/>
      </xdr:nvSpPr>
      <xdr:spPr>
        <a:xfrm>
          <a:off x="16226867" y="1765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105064</xdr:rowOff>
    </xdr:from>
    <xdr:ext cx="469744" cy="259045"/>
    <xdr:sp textlink="">
      <xdr:nvSpPr>
        <xdr:cNvPr id="752" name="n_1mainValue【公民館】&#10;一人当たり面積">
          <a:extLst>
            <a:ext uri="{FF2B5EF4-FFF2-40B4-BE49-F238E27FC236}">
              <a16:creationId xmlns:a16="http://schemas.microsoft.com/office/drawing/2014/main" id="{E638FD26-B2A2-4C00-A0EA-4D4F85C2E5B1}"/>
            </a:ext>
          </a:extLst>
        </xdr:cNvPr>
        <xdr:cNvSpPr txBox="1"/>
      </xdr:nvSpPr>
      <xdr:spPr>
        <a:xfrm>
          <a:off x="18561127" y="1821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105064</xdr:rowOff>
    </xdr:from>
    <xdr:ext cx="469744" cy="259045"/>
    <xdr:sp textlink="">
      <xdr:nvSpPr>
        <xdr:cNvPr id="753" name="n_2mainValue【公民館】&#10;一人当たり面積">
          <a:extLst>
            <a:ext uri="{FF2B5EF4-FFF2-40B4-BE49-F238E27FC236}">
              <a16:creationId xmlns:a16="http://schemas.microsoft.com/office/drawing/2014/main" id="{583AA5BD-1777-4C65-9452-A07E47892B83}"/>
            </a:ext>
          </a:extLst>
        </xdr:cNvPr>
        <xdr:cNvSpPr txBox="1"/>
      </xdr:nvSpPr>
      <xdr:spPr>
        <a:xfrm>
          <a:off x="17776267" y="1821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105064</xdr:rowOff>
    </xdr:from>
    <xdr:ext cx="469744" cy="259045"/>
    <xdr:sp textlink="">
      <xdr:nvSpPr>
        <xdr:cNvPr id="754" name="n_3mainValue【公民館】&#10;一人当たり面積">
          <a:extLst>
            <a:ext uri="{FF2B5EF4-FFF2-40B4-BE49-F238E27FC236}">
              <a16:creationId xmlns:a16="http://schemas.microsoft.com/office/drawing/2014/main" id="{F794FC3D-2932-415E-9712-BC105DC20D44}"/>
            </a:ext>
          </a:extLst>
        </xdr:cNvPr>
        <xdr:cNvSpPr txBox="1"/>
      </xdr:nvSpPr>
      <xdr:spPr>
        <a:xfrm>
          <a:off x="17001567" y="1821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108329</xdr:rowOff>
    </xdr:from>
    <xdr:ext cx="469744" cy="259045"/>
    <xdr:sp textlink="">
      <xdr:nvSpPr>
        <xdr:cNvPr id="755" name="n_4mainValue【公民館】&#10;一人当たり面積">
          <a:extLst>
            <a:ext uri="{FF2B5EF4-FFF2-40B4-BE49-F238E27FC236}">
              <a16:creationId xmlns:a16="http://schemas.microsoft.com/office/drawing/2014/main" id="{A1A3B623-A63B-4B23-980A-00350EE78548}"/>
            </a:ext>
          </a:extLst>
        </xdr:cNvPr>
        <xdr:cNvSpPr txBox="1"/>
      </xdr:nvSpPr>
      <xdr:spPr>
        <a:xfrm>
          <a:off x="16226867" y="18213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textlink="">
      <xdr:nvSpPr>
        <xdr:cNvPr id="756" name="正方形/長方形 755">
          <a:extLst>
            <a:ext uri="{FF2B5EF4-FFF2-40B4-BE49-F238E27FC236}">
              <a16:creationId xmlns:a16="http://schemas.microsoft.com/office/drawing/2014/main" id="{0D6A746C-F85C-4512-A9FA-43ED3DA2D292}"/>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textlink="">
      <xdr:nvSpPr>
        <xdr:cNvPr id="757" name="正方形/長方形 756">
          <a:extLst>
            <a:ext uri="{FF2B5EF4-FFF2-40B4-BE49-F238E27FC236}">
              <a16:creationId xmlns:a16="http://schemas.microsoft.com/office/drawing/2014/main" id="{C3D5C0E7-0F88-48DF-9A4B-3E8C5B08DD5D}"/>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textlink="" fLocksText="0">
      <xdr:nvSpPr>
        <xdr:cNvPr id="758" name="テキスト ボックス 757">
          <a:extLst>
            <a:ext uri="{FF2B5EF4-FFF2-40B4-BE49-F238E27FC236}">
              <a16:creationId xmlns:a16="http://schemas.microsoft.com/office/drawing/2014/main" id="{5DCA6C2A-980A-4F8E-AEF9-FD0523F98BD1}"/>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類似団体と比較して特に有形固定資産減価償却率が高くなっている施設は、学校施設、公民館である。 </a:t>
          </a:r>
        </a:p>
        <a:p>
          <a:r>
            <a:rPr kumimoji="1" lang="ja-JP" altLang="en-US" sz="1300">
              <a:latin typeface="ＭＳ Ｐゴシック" panose="020B0600070205080204" pitchFamily="50" charset="-128"/>
              <a:ea typeface="ＭＳ Ｐゴシック" panose="020B0600070205080204" pitchFamily="50" charset="-128"/>
            </a:rPr>
            <a:t>　学校施設については、小学校が有形固定資産減価償却率</a:t>
          </a:r>
          <a:r>
            <a:rPr kumimoji="1" lang="en-US" altLang="ja-JP" sz="1300">
              <a:latin typeface="ＭＳ Ｐゴシック" panose="020B0600070205080204" pitchFamily="50" charset="-128"/>
              <a:ea typeface="ＭＳ Ｐゴシック" panose="020B0600070205080204" pitchFamily="50" charset="-128"/>
            </a:rPr>
            <a:t>74.4</a:t>
          </a:r>
          <a:r>
            <a:rPr kumimoji="1" lang="ja-JP" altLang="en-US" sz="1300">
              <a:latin typeface="ＭＳ Ｐゴシック" panose="020B0600070205080204" pitchFamily="50" charset="-128"/>
              <a:ea typeface="ＭＳ Ｐゴシック" panose="020B0600070205080204" pitchFamily="50" charset="-128"/>
            </a:rPr>
            <a:t>％、中学校が</a:t>
          </a:r>
          <a:r>
            <a:rPr kumimoji="1" lang="en-US" altLang="ja-JP" sz="1300">
              <a:latin typeface="ＭＳ Ｐゴシック" panose="020B0600070205080204" pitchFamily="50" charset="-128"/>
              <a:ea typeface="ＭＳ Ｐゴシック" panose="020B0600070205080204" pitchFamily="50" charset="-128"/>
            </a:rPr>
            <a:t>67.6</a:t>
          </a:r>
          <a:r>
            <a:rPr kumimoji="1" lang="ja-JP" altLang="en-US" sz="1300">
              <a:latin typeface="ＭＳ Ｐゴシック" panose="020B0600070205080204" pitchFamily="50" charset="-128"/>
              <a:ea typeface="ＭＳ Ｐゴシック" panose="020B0600070205080204" pitchFamily="50" charset="-128"/>
            </a:rPr>
            <a:t>％となっており、特に小学校の有形固定資産減価償却率が高くなっている。公共施設等総合管理計画に基づき、令和２年度に熊取町学校施設長寿命化計画を策定したところであり、同計画に基づいて、これまでに大規模修繕を実施していない南小学校の一部校舎と東小学校について優先的に実施するなど、小学校を中心に老朽化対策に取り組んでいくこととしている。 </a:t>
          </a:r>
        </a:p>
        <a:p>
          <a:r>
            <a:rPr kumimoji="1" lang="ja-JP" altLang="en-US" sz="1300">
              <a:latin typeface="ＭＳ Ｐゴシック" panose="020B0600070205080204" pitchFamily="50" charset="-128"/>
              <a:ea typeface="ＭＳ Ｐゴシック" panose="020B0600070205080204" pitchFamily="50" charset="-128"/>
            </a:rPr>
            <a:t>　公民館については、施設の老朽化が進んでいるため、有形固定資産減価償却率が高くなっている。令和２年３月に熊取町社会教育施設等個別施設計画を策定し、各施設の活用方法及び長寿命化について定め、その計画に基づき適切な施設運営に努めており、老朽化に伴う大規模改修及び更新を順次実施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6D4F0410-AC81-48DA-B5D2-D56E09704207}"/>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textlink="">
      <xdr:nvSpPr>
        <xdr:cNvPr id="3" name="正方形/長方形 2">
          <a:extLst>
            <a:ext uri="{FF2B5EF4-FFF2-40B4-BE49-F238E27FC236}">
              <a16:creationId xmlns:a16="http://schemas.microsoft.com/office/drawing/2014/main" id="{DCEDF0DA-1737-4E3B-9C37-B9444633B5AE}"/>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textlink="">
      <xdr:nvSpPr>
        <xdr:cNvPr id="4" name="正方形/長方形 3">
          <a:extLst>
            <a:ext uri="{FF2B5EF4-FFF2-40B4-BE49-F238E27FC236}">
              <a16:creationId xmlns:a16="http://schemas.microsoft.com/office/drawing/2014/main" id="{6BF14332-303B-45AE-AE71-6B3B19824A46}"/>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textlink="">
      <xdr:nvSpPr>
        <xdr:cNvPr id="5" name="正方形/長方形 4">
          <a:extLst>
            <a:ext uri="{FF2B5EF4-FFF2-40B4-BE49-F238E27FC236}">
              <a16:creationId xmlns:a16="http://schemas.microsoft.com/office/drawing/2014/main" id="{D654AA67-B52C-473F-B28D-E201EE3B50A3}"/>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大阪府熊取町</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B0B605AC-2E9A-4A78-AE47-9F7CBD0829DE}"/>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318B4726-8618-408D-B78C-423D783C445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2719ED9C-F26A-4D3F-9469-1C77CA75499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4B3BA8E9-A8CA-49CD-81D1-95C01D989668}"/>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21038FC7-9F2D-4290-87CD-A9ABAB9A3435}"/>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textlink="">
      <xdr:nvSpPr>
        <xdr:cNvPr id="11" name="正方形/長方形 10">
          <a:extLst>
            <a:ext uri="{FF2B5EF4-FFF2-40B4-BE49-F238E27FC236}">
              <a16:creationId xmlns:a16="http://schemas.microsoft.com/office/drawing/2014/main" id="{0D2449E6-7E99-46C8-A310-95E057D11631}"/>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43,013
42,653
17.24
17,734,023
17,584,111
75,889
9,034,622
9,579,120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A270FAB8-C1D7-4AA3-846C-56FE84111D52}"/>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8380DD37-FB55-4817-9863-94EF6EEA5E06}"/>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08F61D08-D146-4660-9DBA-7CCF83CA2409}"/>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096C668D-883D-450C-8A23-AE32862438C1}"/>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7FB91472-03FD-4054-8F94-FAB07048D58D}"/>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textlink="">
      <xdr:nvSpPr>
        <xdr:cNvPr id="17" name="正方形/長方形 16">
          <a:extLst>
            <a:ext uri="{FF2B5EF4-FFF2-40B4-BE49-F238E27FC236}">
              <a16:creationId xmlns:a16="http://schemas.microsoft.com/office/drawing/2014/main" id="{99B0F0ED-AFF1-4090-B6BE-3E203AD80515}"/>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textlink="">
      <xdr:nvSpPr>
        <xdr:cNvPr id="18" name="角丸四角形 17">
          <a:extLst>
            <a:ext uri="{FF2B5EF4-FFF2-40B4-BE49-F238E27FC236}">
              <a16:creationId xmlns:a16="http://schemas.microsoft.com/office/drawing/2014/main" id="{411C7960-EC00-4145-B57E-694A52D45575}"/>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textlink="">
      <xdr:nvSpPr>
        <xdr:cNvPr id="19" name="正方形/長方形 18">
          <a:extLst>
            <a:ext uri="{FF2B5EF4-FFF2-40B4-BE49-F238E27FC236}">
              <a16:creationId xmlns:a16="http://schemas.microsoft.com/office/drawing/2014/main" id="{E2B7443F-A6C4-467E-A420-1BBA67A1D07F}"/>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textlink="">
      <xdr:nvSpPr>
        <xdr:cNvPr id="20" name="正方形/長方形 19">
          <a:extLst>
            <a:ext uri="{FF2B5EF4-FFF2-40B4-BE49-F238E27FC236}">
              <a16:creationId xmlns:a16="http://schemas.microsoft.com/office/drawing/2014/main" id="{17B20EC5-D39A-44CD-8FD9-A70400BA7E09}"/>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1F54505B-9D2E-4143-B7CD-E5F41C51EC64}"/>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13E8463-FF05-4F02-9F9B-FDFD8F8DE7BE}"/>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textlink="">
      <xdr:nvSpPr>
        <xdr:cNvPr id="23" name="楕円 22">
          <a:extLst>
            <a:ext uri="{FF2B5EF4-FFF2-40B4-BE49-F238E27FC236}">
              <a16:creationId xmlns:a16="http://schemas.microsoft.com/office/drawing/2014/main" id="{998DC6B8-3EAF-47EC-9C61-40EE9558E851}"/>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textlink="">
      <xdr:nvSpPr>
        <xdr:cNvPr id="24" name="フローチャート: 判断 23">
          <a:extLst>
            <a:ext uri="{FF2B5EF4-FFF2-40B4-BE49-F238E27FC236}">
              <a16:creationId xmlns:a16="http://schemas.microsoft.com/office/drawing/2014/main" id="{1017C0FB-2D11-4399-96AE-2FD694B39478}"/>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C8D0697-4061-4A92-90B6-5E2B482A495B}"/>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D739404-6DC9-4E0B-AFB7-4B1EB6010599}"/>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F29B2B5-5606-42AC-94AA-A1720D99982B}"/>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2054A2D-62BA-4704-B5BE-06D8D74885C5}"/>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textlink="">
      <xdr:nvSpPr>
        <xdr:cNvPr id="29" name="テキスト ボックス 28">
          <a:extLst>
            <a:ext uri="{FF2B5EF4-FFF2-40B4-BE49-F238E27FC236}">
              <a16:creationId xmlns:a16="http://schemas.microsoft.com/office/drawing/2014/main" id="{83806FD9-5EFA-43A3-92CE-243CBBAAD146}"/>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textlink="">
      <xdr:nvSpPr>
        <xdr:cNvPr id="30" name="テキスト ボックス 29">
          <a:extLst>
            <a:ext uri="{FF2B5EF4-FFF2-40B4-BE49-F238E27FC236}">
              <a16:creationId xmlns:a16="http://schemas.microsoft.com/office/drawing/2014/main" id="{7FA55F2B-D1C1-4C89-8B2B-CB9F16D8E95B}"/>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textlink="">
      <xdr:nvSpPr>
        <xdr:cNvPr id="31" name="テキスト ボックス 30">
          <a:extLst>
            <a:ext uri="{FF2B5EF4-FFF2-40B4-BE49-F238E27FC236}">
              <a16:creationId xmlns:a16="http://schemas.microsoft.com/office/drawing/2014/main" id="{FF75FF04-8C46-41E6-84FA-4FFB9008577C}"/>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textlink="">
      <xdr:nvSpPr>
        <xdr:cNvPr id="32" name="テキスト ボックス 31">
          <a:extLst>
            <a:ext uri="{FF2B5EF4-FFF2-40B4-BE49-F238E27FC236}">
              <a16:creationId xmlns:a16="http://schemas.microsoft.com/office/drawing/2014/main" id="{30C8F8BD-7903-425D-A115-D7C36A5416F5}"/>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textlink="">
      <xdr:nvSpPr>
        <xdr:cNvPr id="33" name="正方形/長方形 32">
          <a:extLst>
            <a:ext uri="{FF2B5EF4-FFF2-40B4-BE49-F238E27FC236}">
              <a16:creationId xmlns:a16="http://schemas.microsoft.com/office/drawing/2014/main" id="{75CA7FF2-A396-4BD9-B602-7B201803E721}"/>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textlink="">
      <xdr:nvSpPr>
        <xdr:cNvPr id="34" name="正方形/長方形 33">
          <a:extLst>
            <a:ext uri="{FF2B5EF4-FFF2-40B4-BE49-F238E27FC236}">
              <a16:creationId xmlns:a16="http://schemas.microsoft.com/office/drawing/2014/main" id="{85A17686-F330-4DDA-BE9D-186B5134C753}"/>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textlink="">
      <xdr:nvSpPr>
        <xdr:cNvPr id="35" name="正方形/長方形 34">
          <a:extLst>
            <a:ext uri="{FF2B5EF4-FFF2-40B4-BE49-F238E27FC236}">
              <a16:creationId xmlns:a16="http://schemas.microsoft.com/office/drawing/2014/main" id="{2AFDC687-8E75-4EBB-A0FB-A42B345C867B}"/>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textlink="">
      <xdr:nvSpPr>
        <xdr:cNvPr id="36" name="正方形/長方形 35">
          <a:extLst>
            <a:ext uri="{FF2B5EF4-FFF2-40B4-BE49-F238E27FC236}">
              <a16:creationId xmlns:a16="http://schemas.microsoft.com/office/drawing/2014/main" id="{5969EBCA-1547-437E-96BB-0E27A8F9EAB6}"/>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textlink="">
      <xdr:nvSpPr>
        <xdr:cNvPr id="37" name="正方形/長方形 36">
          <a:extLst>
            <a:ext uri="{FF2B5EF4-FFF2-40B4-BE49-F238E27FC236}">
              <a16:creationId xmlns:a16="http://schemas.microsoft.com/office/drawing/2014/main" id="{ADC826B5-370E-4F4A-A1FE-CC947CCC8306}"/>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textlink="">
      <xdr:nvSpPr>
        <xdr:cNvPr id="38" name="正方形/長方形 37">
          <a:extLst>
            <a:ext uri="{FF2B5EF4-FFF2-40B4-BE49-F238E27FC236}">
              <a16:creationId xmlns:a16="http://schemas.microsoft.com/office/drawing/2014/main" id="{44935715-8BEB-4480-9A7C-E620B74890CD}"/>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textlink="">
      <xdr:nvSpPr>
        <xdr:cNvPr id="39" name="正方形/長方形 38">
          <a:extLst>
            <a:ext uri="{FF2B5EF4-FFF2-40B4-BE49-F238E27FC236}">
              <a16:creationId xmlns:a16="http://schemas.microsoft.com/office/drawing/2014/main" id="{E4F7D711-15F3-4B0A-A4C9-783A676B85FC}"/>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textlink="">
      <xdr:nvSpPr>
        <xdr:cNvPr id="40" name="正方形/長方形 39">
          <a:extLst>
            <a:ext uri="{FF2B5EF4-FFF2-40B4-BE49-F238E27FC236}">
              <a16:creationId xmlns:a16="http://schemas.microsoft.com/office/drawing/2014/main" id="{9644009D-4D54-431A-870A-C34820CDAD7E}"/>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textlink="">
      <xdr:nvSpPr>
        <xdr:cNvPr id="41" name="テキスト ボックス 40">
          <a:extLst>
            <a:ext uri="{FF2B5EF4-FFF2-40B4-BE49-F238E27FC236}">
              <a16:creationId xmlns:a16="http://schemas.microsoft.com/office/drawing/2014/main" id="{86F0B8AC-C027-4DD8-AE54-BE905C5B6282}"/>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CC404F7-115B-4D91-9FEB-E6F1EB876EBB}"/>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textlink="">
      <xdr:nvSpPr>
        <xdr:cNvPr id="43" name="テキスト ボックス 42">
          <a:extLst>
            <a:ext uri="{FF2B5EF4-FFF2-40B4-BE49-F238E27FC236}">
              <a16:creationId xmlns:a16="http://schemas.microsoft.com/office/drawing/2014/main" id="{368DAC3D-4FD8-4841-8030-F9CB13D2A873}"/>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B7043C-973C-4077-AD98-086C0D5657F0}"/>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textlink="">
      <xdr:nvSpPr>
        <xdr:cNvPr id="45" name="テキスト ボックス 44">
          <a:extLst>
            <a:ext uri="{FF2B5EF4-FFF2-40B4-BE49-F238E27FC236}">
              <a16:creationId xmlns:a16="http://schemas.microsoft.com/office/drawing/2014/main" id="{D259D8B8-599A-4113-8901-B892644038ED}"/>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F2B8B68-FC0F-4299-AE40-3BB8446DBB8A}"/>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textlink="">
      <xdr:nvSpPr>
        <xdr:cNvPr id="47" name="テキスト ボックス 46">
          <a:extLst>
            <a:ext uri="{FF2B5EF4-FFF2-40B4-BE49-F238E27FC236}">
              <a16:creationId xmlns:a16="http://schemas.microsoft.com/office/drawing/2014/main" id="{5D7D2B22-4CF3-43E7-BA8C-573D5EBEF2F4}"/>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697E057-C1A4-4557-B455-4E5603FDF2F0}"/>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textlink="">
      <xdr:nvSpPr>
        <xdr:cNvPr id="49" name="テキスト ボックス 48">
          <a:extLst>
            <a:ext uri="{FF2B5EF4-FFF2-40B4-BE49-F238E27FC236}">
              <a16:creationId xmlns:a16="http://schemas.microsoft.com/office/drawing/2014/main" id="{613BAAEE-4649-4415-AADE-D99F6FA8DECE}"/>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34FB097D-E071-4DDA-9386-09FC37C58DB7}"/>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textlink="">
      <xdr:nvSpPr>
        <xdr:cNvPr id="51" name="テキスト ボックス 50">
          <a:extLst>
            <a:ext uri="{FF2B5EF4-FFF2-40B4-BE49-F238E27FC236}">
              <a16:creationId xmlns:a16="http://schemas.microsoft.com/office/drawing/2014/main" id="{78014927-D68B-487B-BE5F-37A2D1C3BEE3}"/>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F8140088-A3B4-453E-A9FC-CA6F756DCE02}"/>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textlink="">
      <xdr:nvSpPr>
        <xdr:cNvPr id="53" name="テキスト ボックス 52">
          <a:extLst>
            <a:ext uri="{FF2B5EF4-FFF2-40B4-BE49-F238E27FC236}">
              <a16:creationId xmlns:a16="http://schemas.microsoft.com/office/drawing/2014/main" id="{D27FAA08-3F12-4BE9-B694-C3E4A12F2C2C}"/>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DD1F112C-60DF-4393-9EC3-1BAAFCF240D7}"/>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textlink="">
      <xdr:nvSpPr>
        <xdr:cNvPr id="55" name="テキスト ボックス 54">
          <a:extLst>
            <a:ext uri="{FF2B5EF4-FFF2-40B4-BE49-F238E27FC236}">
              <a16:creationId xmlns:a16="http://schemas.microsoft.com/office/drawing/2014/main" id="{12CF4FA6-9630-470D-AA10-377BD712285C}"/>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BF30F42D-4CAC-4F98-8658-6F8651454745}"/>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textlink="">
      <xdr:nvSpPr>
        <xdr:cNvPr id="57" name="【図書館】&#10;有形固定資産減価償却率グラフ枠">
          <a:extLst>
            <a:ext uri="{FF2B5EF4-FFF2-40B4-BE49-F238E27FC236}">
              <a16:creationId xmlns:a16="http://schemas.microsoft.com/office/drawing/2014/main" id="{DD572122-18D5-4707-9300-400ABBDB8DDC}"/>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85997</xdr:rowOff>
    </xdr:to>
    <xdr:cxnSp macro="">
      <xdr:nvCxnSpPr>
        <xdr:cNvPr id="58" name="直線コネクタ 57">
          <a:extLst>
            <a:ext uri="{FF2B5EF4-FFF2-40B4-BE49-F238E27FC236}">
              <a16:creationId xmlns:a16="http://schemas.microsoft.com/office/drawing/2014/main" id="{56897C44-7234-4F45-A840-ED699912715D}"/>
            </a:ext>
          </a:extLst>
        </xdr:cNvPr>
        <xdr:cNvCxnSpPr/>
      </xdr:nvCxnSpPr>
      <xdr:spPr>
        <a:xfrm flipV="1">
          <a:off x="4086225" y="5644243"/>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89824</xdr:rowOff>
    </xdr:from>
    <xdr:ext cx="405111" cy="259045"/>
    <xdr:sp textlink="">
      <xdr:nvSpPr>
        <xdr:cNvPr id="59" name="【図書館】&#10;有形固定資産減価償却率最小値テキスト">
          <a:extLst>
            <a:ext uri="{FF2B5EF4-FFF2-40B4-BE49-F238E27FC236}">
              <a16:creationId xmlns:a16="http://schemas.microsoft.com/office/drawing/2014/main" id="{4920E7CF-346A-479D-99D6-8056D55C2B2E}"/>
            </a:ext>
          </a:extLst>
        </xdr:cNvPr>
        <xdr:cNvSpPr txBox="1"/>
      </xdr:nvSpPr>
      <xdr:spPr>
        <a:xfrm>
          <a:off x="4124960" y="713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85997</xdr:rowOff>
    </xdr:from>
    <xdr:to>
      <xdr:col>24</xdr:col>
      <xdr:colOff>152400</xdr:colOff>
      <xdr:row>42</xdr:row>
      <xdr:rowOff>85997</xdr:rowOff>
    </xdr:to>
    <xdr:cxnSp macro="">
      <xdr:nvCxnSpPr>
        <xdr:cNvPr id="60" name="直線コネクタ 59">
          <a:extLst>
            <a:ext uri="{FF2B5EF4-FFF2-40B4-BE49-F238E27FC236}">
              <a16:creationId xmlns:a16="http://schemas.microsoft.com/office/drawing/2014/main" id="{DA7CE949-C67B-4556-AE49-C5B7C1194DC8}"/>
            </a:ext>
          </a:extLst>
        </xdr:cNvPr>
        <xdr:cNvCxnSpPr/>
      </xdr:nvCxnSpPr>
      <xdr:spPr>
        <a:xfrm>
          <a:off x="4020820" y="71268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340478" cy="259045"/>
    <xdr:sp textlink="">
      <xdr:nvSpPr>
        <xdr:cNvPr id="61" name="【図書館】&#10;有形固定資産減価償却率最大値テキスト">
          <a:extLst>
            <a:ext uri="{FF2B5EF4-FFF2-40B4-BE49-F238E27FC236}">
              <a16:creationId xmlns:a16="http://schemas.microsoft.com/office/drawing/2014/main" id="{D1E5080C-DE13-423E-92F0-394EB5E8786F}"/>
            </a:ext>
          </a:extLst>
        </xdr:cNvPr>
        <xdr:cNvSpPr txBox="1"/>
      </xdr:nvSpPr>
      <xdr:spPr>
        <a:xfrm>
          <a:off x="4124960" y="54232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2" name="直線コネクタ 61">
          <a:extLst>
            <a:ext uri="{FF2B5EF4-FFF2-40B4-BE49-F238E27FC236}">
              <a16:creationId xmlns:a16="http://schemas.microsoft.com/office/drawing/2014/main" id="{6BF49CB2-CA89-4BC3-B8CD-0C145C63546F}"/>
            </a:ext>
          </a:extLst>
        </xdr:cNvPr>
        <xdr:cNvCxnSpPr/>
      </xdr:nvCxnSpPr>
      <xdr:spPr>
        <a:xfrm>
          <a:off x="4020820" y="56442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139717</xdr:rowOff>
    </xdr:from>
    <xdr:ext cx="405111" cy="259045"/>
    <xdr:sp textlink="">
      <xdr:nvSpPr>
        <xdr:cNvPr id="63" name="【図書館】&#10;有形固定資産減価償却率平均値テキスト">
          <a:extLst>
            <a:ext uri="{FF2B5EF4-FFF2-40B4-BE49-F238E27FC236}">
              <a16:creationId xmlns:a16="http://schemas.microsoft.com/office/drawing/2014/main" id="{557162B9-75BF-4C91-BDE1-A78C64592FED}"/>
            </a:ext>
          </a:extLst>
        </xdr:cNvPr>
        <xdr:cNvSpPr txBox="1"/>
      </xdr:nvSpPr>
      <xdr:spPr>
        <a:xfrm>
          <a:off x="412496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textlink="">
      <xdr:nvSpPr>
        <xdr:cNvPr id="64" name="フローチャート: 判断 63">
          <a:extLst>
            <a:ext uri="{FF2B5EF4-FFF2-40B4-BE49-F238E27FC236}">
              <a16:creationId xmlns:a16="http://schemas.microsoft.com/office/drawing/2014/main" id="{2D3225CC-9BFC-4208-B181-358205D820A4}"/>
            </a:ext>
          </a:extLst>
        </xdr:cNvPr>
        <xdr:cNvSpPr/>
      </xdr:nvSpPr>
      <xdr:spPr>
        <a:xfrm>
          <a:off x="4036060" y="6319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80917</xdr:rowOff>
    </xdr:from>
    <xdr:to>
      <xdr:col>20</xdr:col>
      <xdr:colOff>38100</xdr:colOff>
      <xdr:row>38</xdr:row>
      <xdr:rowOff>11068</xdr:rowOff>
    </xdr:to>
    <xdr:sp textlink="">
      <xdr:nvSpPr>
        <xdr:cNvPr id="65" name="フローチャート: 判断 64">
          <a:extLst>
            <a:ext uri="{FF2B5EF4-FFF2-40B4-BE49-F238E27FC236}">
              <a16:creationId xmlns:a16="http://schemas.microsoft.com/office/drawing/2014/main" id="{E6847A47-9538-44A7-A7AF-6E9B26A9A525}"/>
            </a:ext>
          </a:extLst>
        </xdr:cNvPr>
        <xdr:cNvSpPr/>
      </xdr:nvSpPr>
      <xdr:spPr>
        <a:xfrm>
          <a:off x="3312160" y="6283597"/>
          <a:ext cx="7874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41728</xdr:rowOff>
    </xdr:from>
    <xdr:to>
      <xdr:col>15</xdr:col>
      <xdr:colOff>101600</xdr:colOff>
      <xdr:row>37</xdr:row>
      <xdr:rowOff>143328</xdr:rowOff>
    </xdr:to>
    <xdr:sp textlink="">
      <xdr:nvSpPr>
        <xdr:cNvPr id="66" name="フローチャート: 判断 65">
          <a:extLst>
            <a:ext uri="{FF2B5EF4-FFF2-40B4-BE49-F238E27FC236}">
              <a16:creationId xmlns:a16="http://schemas.microsoft.com/office/drawing/2014/main" id="{BCA082C7-A8CC-4E94-828E-BC6385F288AD}"/>
            </a:ext>
          </a:extLst>
        </xdr:cNvPr>
        <xdr:cNvSpPr/>
      </xdr:nvSpPr>
      <xdr:spPr>
        <a:xfrm>
          <a:off x="2514600" y="624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15603</xdr:rowOff>
    </xdr:from>
    <xdr:to>
      <xdr:col>10</xdr:col>
      <xdr:colOff>165100</xdr:colOff>
      <xdr:row>37</xdr:row>
      <xdr:rowOff>117203</xdr:rowOff>
    </xdr:to>
    <xdr:sp textlink="">
      <xdr:nvSpPr>
        <xdr:cNvPr id="67" name="フローチャート: 判断 66">
          <a:extLst>
            <a:ext uri="{FF2B5EF4-FFF2-40B4-BE49-F238E27FC236}">
              <a16:creationId xmlns:a16="http://schemas.microsoft.com/office/drawing/2014/main" id="{2D6F2ECD-E45C-4593-BF9E-6FE33550DA61}"/>
            </a:ext>
          </a:extLst>
        </xdr:cNvPr>
        <xdr:cNvSpPr/>
      </xdr:nvSpPr>
      <xdr:spPr>
        <a:xfrm>
          <a:off x="1739900" y="621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9072</xdr:rowOff>
    </xdr:from>
    <xdr:to>
      <xdr:col>6</xdr:col>
      <xdr:colOff>38100</xdr:colOff>
      <xdr:row>37</xdr:row>
      <xdr:rowOff>110672</xdr:rowOff>
    </xdr:to>
    <xdr:sp textlink="">
      <xdr:nvSpPr>
        <xdr:cNvPr id="68" name="フローチャート: 判断 67">
          <a:extLst>
            <a:ext uri="{FF2B5EF4-FFF2-40B4-BE49-F238E27FC236}">
              <a16:creationId xmlns:a16="http://schemas.microsoft.com/office/drawing/2014/main" id="{09953827-73C5-4B84-AF12-E7C01AFEB8A1}"/>
            </a:ext>
          </a:extLst>
        </xdr:cNvPr>
        <xdr:cNvSpPr/>
      </xdr:nvSpPr>
      <xdr:spPr>
        <a:xfrm>
          <a:off x="965200" y="62117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textlink="">
      <xdr:nvSpPr>
        <xdr:cNvPr id="69" name="テキスト ボックス 68">
          <a:extLst>
            <a:ext uri="{FF2B5EF4-FFF2-40B4-BE49-F238E27FC236}">
              <a16:creationId xmlns:a16="http://schemas.microsoft.com/office/drawing/2014/main" id="{A40B5DFA-3B62-4928-B100-61E58C58F395}"/>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textlink="">
      <xdr:nvSpPr>
        <xdr:cNvPr id="70" name="テキスト ボックス 69">
          <a:extLst>
            <a:ext uri="{FF2B5EF4-FFF2-40B4-BE49-F238E27FC236}">
              <a16:creationId xmlns:a16="http://schemas.microsoft.com/office/drawing/2014/main" id="{362370CA-DF76-4FA1-B6AD-A84FBB228198}"/>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textlink="">
      <xdr:nvSpPr>
        <xdr:cNvPr id="71" name="テキスト ボックス 70">
          <a:extLst>
            <a:ext uri="{FF2B5EF4-FFF2-40B4-BE49-F238E27FC236}">
              <a16:creationId xmlns:a16="http://schemas.microsoft.com/office/drawing/2014/main" id="{D4AF732D-14D6-4203-A5E9-EF35D2194BAD}"/>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textlink="">
      <xdr:nvSpPr>
        <xdr:cNvPr id="72" name="テキスト ボックス 71">
          <a:extLst>
            <a:ext uri="{FF2B5EF4-FFF2-40B4-BE49-F238E27FC236}">
              <a16:creationId xmlns:a16="http://schemas.microsoft.com/office/drawing/2014/main" id="{087B0FD7-AD88-4A97-BB96-F5CD824E2ABB}"/>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textlink="">
      <xdr:nvSpPr>
        <xdr:cNvPr id="73" name="テキスト ボックス 72">
          <a:extLst>
            <a:ext uri="{FF2B5EF4-FFF2-40B4-BE49-F238E27FC236}">
              <a16:creationId xmlns:a16="http://schemas.microsoft.com/office/drawing/2014/main" id="{03141382-3743-489D-838C-3D59DEED492D}"/>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textlink="">
      <xdr:nvSpPr>
        <xdr:cNvPr id="74" name="楕円 73">
          <a:extLst>
            <a:ext uri="{FF2B5EF4-FFF2-40B4-BE49-F238E27FC236}">
              <a16:creationId xmlns:a16="http://schemas.microsoft.com/office/drawing/2014/main" id="{DCB5FB42-02E7-4A2E-8192-ED63B1F79357}"/>
            </a:ext>
          </a:extLst>
        </xdr:cNvPr>
        <xdr:cNvSpPr/>
      </xdr:nvSpPr>
      <xdr:spPr>
        <a:xfrm>
          <a:off x="4036060" y="65034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111596</xdr:rowOff>
    </xdr:from>
    <xdr:ext cx="405111" cy="259045"/>
    <xdr:sp textlink="">
      <xdr:nvSpPr>
        <xdr:cNvPr id="75" name="【図書館】&#10;有形固定資産減価償却率該当値テキスト">
          <a:extLst>
            <a:ext uri="{FF2B5EF4-FFF2-40B4-BE49-F238E27FC236}">
              <a16:creationId xmlns:a16="http://schemas.microsoft.com/office/drawing/2014/main" id="{FE027239-8E49-42A7-BEFF-0DFDD24E31F9}"/>
            </a:ext>
          </a:extLst>
        </xdr:cNvPr>
        <xdr:cNvSpPr txBox="1"/>
      </xdr:nvSpPr>
      <xdr:spPr>
        <a:xfrm>
          <a:off x="4124960" y="648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97246</xdr:rowOff>
    </xdr:from>
    <xdr:to>
      <xdr:col>20</xdr:col>
      <xdr:colOff>38100</xdr:colOff>
      <xdr:row>39</xdr:row>
      <xdr:rowOff>27396</xdr:rowOff>
    </xdr:to>
    <xdr:sp textlink="">
      <xdr:nvSpPr>
        <xdr:cNvPr id="76" name="楕円 75">
          <a:extLst>
            <a:ext uri="{FF2B5EF4-FFF2-40B4-BE49-F238E27FC236}">
              <a16:creationId xmlns:a16="http://schemas.microsoft.com/office/drawing/2014/main" id="{22495D33-E708-4D7B-B13D-80B2D416506A}"/>
            </a:ext>
          </a:extLst>
        </xdr:cNvPr>
        <xdr:cNvSpPr/>
      </xdr:nvSpPr>
      <xdr:spPr>
        <a:xfrm>
          <a:off x="3312160" y="64675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148046</xdr:rowOff>
    </xdr:from>
    <xdr:to>
      <xdr:col>24</xdr:col>
      <xdr:colOff>63500</xdr:colOff>
      <xdr:row>39</xdr:row>
      <xdr:rowOff>12519</xdr:rowOff>
    </xdr:to>
    <xdr:cxnSp macro="">
      <xdr:nvCxnSpPr>
        <xdr:cNvPr id="77" name="直線コネクタ 76">
          <a:extLst>
            <a:ext uri="{FF2B5EF4-FFF2-40B4-BE49-F238E27FC236}">
              <a16:creationId xmlns:a16="http://schemas.microsoft.com/office/drawing/2014/main" id="{2CB1FD46-F615-4367-B65B-02599C57C957}"/>
            </a:ext>
          </a:extLst>
        </xdr:cNvPr>
        <xdr:cNvCxnSpPr/>
      </xdr:nvCxnSpPr>
      <xdr:spPr>
        <a:xfrm>
          <a:off x="3355340" y="6518366"/>
          <a:ext cx="73152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64588</xdr:rowOff>
    </xdr:from>
    <xdr:to>
      <xdr:col>15</xdr:col>
      <xdr:colOff>101600</xdr:colOff>
      <xdr:row>38</xdr:row>
      <xdr:rowOff>166188</xdr:rowOff>
    </xdr:to>
    <xdr:sp textlink="">
      <xdr:nvSpPr>
        <xdr:cNvPr id="78" name="楕円 77">
          <a:extLst>
            <a:ext uri="{FF2B5EF4-FFF2-40B4-BE49-F238E27FC236}">
              <a16:creationId xmlns:a16="http://schemas.microsoft.com/office/drawing/2014/main" id="{839576E2-5A3F-4D37-91D2-7DC56B8C7809}"/>
            </a:ext>
          </a:extLst>
        </xdr:cNvPr>
        <xdr:cNvSpPr/>
      </xdr:nvSpPr>
      <xdr:spPr>
        <a:xfrm>
          <a:off x="2514600" y="643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115388</xdr:rowOff>
    </xdr:from>
    <xdr:to>
      <xdr:col>19</xdr:col>
      <xdr:colOff>177800</xdr:colOff>
      <xdr:row>38</xdr:row>
      <xdr:rowOff>148046</xdr:rowOff>
    </xdr:to>
    <xdr:cxnSp macro="">
      <xdr:nvCxnSpPr>
        <xdr:cNvPr id="79" name="直線コネクタ 78">
          <a:extLst>
            <a:ext uri="{FF2B5EF4-FFF2-40B4-BE49-F238E27FC236}">
              <a16:creationId xmlns:a16="http://schemas.microsoft.com/office/drawing/2014/main" id="{D5B8AD0B-8572-42A0-97C9-C656D5B12A4B}"/>
            </a:ext>
          </a:extLst>
        </xdr:cNvPr>
        <xdr:cNvCxnSpPr/>
      </xdr:nvCxnSpPr>
      <xdr:spPr>
        <a:xfrm>
          <a:off x="2565400" y="6485708"/>
          <a:ext cx="78994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28666</xdr:rowOff>
    </xdr:from>
    <xdr:to>
      <xdr:col>10</xdr:col>
      <xdr:colOff>165100</xdr:colOff>
      <xdr:row>38</xdr:row>
      <xdr:rowOff>130266</xdr:rowOff>
    </xdr:to>
    <xdr:sp textlink="">
      <xdr:nvSpPr>
        <xdr:cNvPr id="80" name="楕円 79">
          <a:extLst>
            <a:ext uri="{FF2B5EF4-FFF2-40B4-BE49-F238E27FC236}">
              <a16:creationId xmlns:a16="http://schemas.microsoft.com/office/drawing/2014/main" id="{C34ADF9C-F17E-4D7F-9FAA-4B51267FBB10}"/>
            </a:ext>
          </a:extLst>
        </xdr:cNvPr>
        <xdr:cNvSpPr/>
      </xdr:nvSpPr>
      <xdr:spPr>
        <a:xfrm>
          <a:off x="1739900" y="639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79466</xdr:rowOff>
    </xdr:from>
    <xdr:to>
      <xdr:col>15</xdr:col>
      <xdr:colOff>50800</xdr:colOff>
      <xdr:row>38</xdr:row>
      <xdr:rowOff>115388</xdr:rowOff>
    </xdr:to>
    <xdr:cxnSp macro="">
      <xdr:nvCxnSpPr>
        <xdr:cNvPr id="81" name="直線コネクタ 80">
          <a:extLst>
            <a:ext uri="{FF2B5EF4-FFF2-40B4-BE49-F238E27FC236}">
              <a16:creationId xmlns:a16="http://schemas.microsoft.com/office/drawing/2014/main" id="{325E213A-3199-40A1-94C3-83052A12FE43}"/>
            </a:ext>
          </a:extLst>
        </xdr:cNvPr>
        <xdr:cNvCxnSpPr/>
      </xdr:nvCxnSpPr>
      <xdr:spPr>
        <a:xfrm>
          <a:off x="1790700" y="6449786"/>
          <a:ext cx="7747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164193</xdr:rowOff>
    </xdr:from>
    <xdr:to>
      <xdr:col>6</xdr:col>
      <xdr:colOff>38100</xdr:colOff>
      <xdr:row>38</xdr:row>
      <xdr:rowOff>94343</xdr:rowOff>
    </xdr:to>
    <xdr:sp textlink="">
      <xdr:nvSpPr>
        <xdr:cNvPr id="82" name="楕円 81">
          <a:extLst>
            <a:ext uri="{FF2B5EF4-FFF2-40B4-BE49-F238E27FC236}">
              <a16:creationId xmlns:a16="http://schemas.microsoft.com/office/drawing/2014/main" id="{C7581AE3-CE85-4A37-ADBC-41F130C10D16}"/>
            </a:ext>
          </a:extLst>
        </xdr:cNvPr>
        <xdr:cNvSpPr/>
      </xdr:nvSpPr>
      <xdr:spPr>
        <a:xfrm>
          <a:off x="965200" y="63668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43543</xdr:rowOff>
    </xdr:from>
    <xdr:to>
      <xdr:col>10</xdr:col>
      <xdr:colOff>114300</xdr:colOff>
      <xdr:row>38</xdr:row>
      <xdr:rowOff>79466</xdr:rowOff>
    </xdr:to>
    <xdr:cxnSp macro="">
      <xdr:nvCxnSpPr>
        <xdr:cNvPr id="83" name="直線コネクタ 82">
          <a:extLst>
            <a:ext uri="{FF2B5EF4-FFF2-40B4-BE49-F238E27FC236}">
              <a16:creationId xmlns:a16="http://schemas.microsoft.com/office/drawing/2014/main" id="{4DFB3E80-925B-41D7-867A-592DDA7972F6}"/>
            </a:ext>
          </a:extLst>
        </xdr:cNvPr>
        <xdr:cNvCxnSpPr/>
      </xdr:nvCxnSpPr>
      <xdr:spPr>
        <a:xfrm>
          <a:off x="1008380" y="6413863"/>
          <a:ext cx="7823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27594</xdr:rowOff>
    </xdr:from>
    <xdr:ext cx="405111" cy="259045"/>
    <xdr:sp textlink="">
      <xdr:nvSpPr>
        <xdr:cNvPr id="84" name="n_1aveValue【図書館】&#10;有形固定資産減価償却率">
          <a:extLst>
            <a:ext uri="{FF2B5EF4-FFF2-40B4-BE49-F238E27FC236}">
              <a16:creationId xmlns:a16="http://schemas.microsoft.com/office/drawing/2014/main" id="{23F440EC-47B2-480B-A953-716E88BEDB00}"/>
            </a:ext>
          </a:extLst>
        </xdr:cNvPr>
        <xdr:cNvSpPr txBox="1"/>
      </xdr:nvSpPr>
      <xdr:spPr>
        <a:xfrm>
          <a:off x="317056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159855</xdr:rowOff>
    </xdr:from>
    <xdr:ext cx="405111" cy="259045"/>
    <xdr:sp textlink="">
      <xdr:nvSpPr>
        <xdr:cNvPr id="85" name="n_2aveValue【図書館】&#10;有形固定資産減価償却率">
          <a:extLst>
            <a:ext uri="{FF2B5EF4-FFF2-40B4-BE49-F238E27FC236}">
              <a16:creationId xmlns:a16="http://schemas.microsoft.com/office/drawing/2014/main" id="{952A15F3-9B12-4C97-B6A4-337BBD146F05}"/>
            </a:ext>
          </a:extLst>
        </xdr:cNvPr>
        <xdr:cNvSpPr txBox="1"/>
      </xdr:nvSpPr>
      <xdr:spPr>
        <a:xfrm>
          <a:off x="2385704" y="602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133730</xdr:rowOff>
    </xdr:from>
    <xdr:ext cx="405111" cy="259045"/>
    <xdr:sp textlink="">
      <xdr:nvSpPr>
        <xdr:cNvPr id="86" name="n_3aveValue【図書館】&#10;有形固定資産減価償却率">
          <a:extLst>
            <a:ext uri="{FF2B5EF4-FFF2-40B4-BE49-F238E27FC236}">
              <a16:creationId xmlns:a16="http://schemas.microsoft.com/office/drawing/2014/main" id="{8BA5C362-E99E-4ABF-9863-70722B2AF21D}"/>
            </a:ext>
          </a:extLst>
        </xdr:cNvPr>
        <xdr:cNvSpPr txBox="1"/>
      </xdr:nvSpPr>
      <xdr:spPr>
        <a:xfrm>
          <a:off x="1611004" y="600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127199</xdr:rowOff>
    </xdr:from>
    <xdr:ext cx="405111" cy="259045"/>
    <xdr:sp textlink="">
      <xdr:nvSpPr>
        <xdr:cNvPr id="87" name="n_4aveValue【図書館】&#10;有形固定資産減価償却率">
          <a:extLst>
            <a:ext uri="{FF2B5EF4-FFF2-40B4-BE49-F238E27FC236}">
              <a16:creationId xmlns:a16="http://schemas.microsoft.com/office/drawing/2014/main" id="{C6A0555A-971D-4E0E-92B7-A939A8B29622}"/>
            </a:ext>
          </a:extLst>
        </xdr:cNvPr>
        <xdr:cNvSpPr txBox="1"/>
      </xdr:nvSpPr>
      <xdr:spPr>
        <a:xfrm>
          <a:off x="836304" y="599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18523</xdr:rowOff>
    </xdr:from>
    <xdr:ext cx="405111" cy="259045"/>
    <xdr:sp textlink="">
      <xdr:nvSpPr>
        <xdr:cNvPr id="88" name="n_1mainValue【図書館】&#10;有形固定資産減価償却率">
          <a:extLst>
            <a:ext uri="{FF2B5EF4-FFF2-40B4-BE49-F238E27FC236}">
              <a16:creationId xmlns:a16="http://schemas.microsoft.com/office/drawing/2014/main" id="{3767F85D-4B28-4F91-913D-89B7872E0106}"/>
            </a:ext>
          </a:extLst>
        </xdr:cNvPr>
        <xdr:cNvSpPr txBox="1"/>
      </xdr:nvSpPr>
      <xdr:spPr>
        <a:xfrm>
          <a:off x="3170564" y="655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157315</xdr:rowOff>
    </xdr:from>
    <xdr:ext cx="405111" cy="259045"/>
    <xdr:sp textlink="">
      <xdr:nvSpPr>
        <xdr:cNvPr id="89" name="n_2mainValue【図書館】&#10;有形固定資産減価償却率">
          <a:extLst>
            <a:ext uri="{FF2B5EF4-FFF2-40B4-BE49-F238E27FC236}">
              <a16:creationId xmlns:a16="http://schemas.microsoft.com/office/drawing/2014/main" id="{673D1FC9-92C3-4CF2-997A-BF8AABCB6F53}"/>
            </a:ext>
          </a:extLst>
        </xdr:cNvPr>
        <xdr:cNvSpPr txBox="1"/>
      </xdr:nvSpPr>
      <xdr:spPr>
        <a:xfrm>
          <a:off x="2385704" y="6527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121393</xdr:rowOff>
    </xdr:from>
    <xdr:ext cx="405111" cy="259045"/>
    <xdr:sp textlink="">
      <xdr:nvSpPr>
        <xdr:cNvPr id="90" name="n_3mainValue【図書館】&#10;有形固定資産減価償却率">
          <a:extLst>
            <a:ext uri="{FF2B5EF4-FFF2-40B4-BE49-F238E27FC236}">
              <a16:creationId xmlns:a16="http://schemas.microsoft.com/office/drawing/2014/main" id="{F95A66DD-34EB-4001-8DB0-EC7A0C164131}"/>
            </a:ext>
          </a:extLst>
        </xdr:cNvPr>
        <xdr:cNvSpPr txBox="1"/>
      </xdr:nvSpPr>
      <xdr:spPr>
        <a:xfrm>
          <a:off x="1611004" y="6491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85470</xdr:rowOff>
    </xdr:from>
    <xdr:ext cx="405111" cy="259045"/>
    <xdr:sp textlink="">
      <xdr:nvSpPr>
        <xdr:cNvPr id="91" name="n_4mainValue【図書館】&#10;有形固定資産減価償却率">
          <a:extLst>
            <a:ext uri="{FF2B5EF4-FFF2-40B4-BE49-F238E27FC236}">
              <a16:creationId xmlns:a16="http://schemas.microsoft.com/office/drawing/2014/main" id="{939AEF96-470B-401C-8BD7-39943564AA05}"/>
            </a:ext>
          </a:extLst>
        </xdr:cNvPr>
        <xdr:cNvSpPr txBox="1"/>
      </xdr:nvSpPr>
      <xdr:spPr>
        <a:xfrm>
          <a:off x="836304" y="6455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textlink="">
      <xdr:nvSpPr>
        <xdr:cNvPr id="92" name="正方形/長方形 91">
          <a:extLst>
            <a:ext uri="{FF2B5EF4-FFF2-40B4-BE49-F238E27FC236}">
              <a16:creationId xmlns:a16="http://schemas.microsoft.com/office/drawing/2014/main" id="{97FEFDCB-A710-4A33-83A5-92BDD3347295}"/>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textlink="">
      <xdr:nvSpPr>
        <xdr:cNvPr id="93" name="正方形/長方形 92">
          <a:extLst>
            <a:ext uri="{FF2B5EF4-FFF2-40B4-BE49-F238E27FC236}">
              <a16:creationId xmlns:a16="http://schemas.microsoft.com/office/drawing/2014/main" id="{4F0D49A0-F7CB-4210-BAB4-5AE7063268A9}"/>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textlink="">
      <xdr:nvSpPr>
        <xdr:cNvPr id="94" name="正方形/長方形 93">
          <a:extLst>
            <a:ext uri="{FF2B5EF4-FFF2-40B4-BE49-F238E27FC236}">
              <a16:creationId xmlns:a16="http://schemas.microsoft.com/office/drawing/2014/main" id="{49651774-66F5-46D0-B528-32F22BC6B64A}"/>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textlink="">
      <xdr:nvSpPr>
        <xdr:cNvPr id="95" name="正方形/長方形 94">
          <a:extLst>
            <a:ext uri="{FF2B5EF4-FFF2-40B4-BE49-F238E27FC236}">
              <a16:creationId xmlns:a16="http://schemas.microsoft.com/office/drawing/2014/main" id="{ED30C863-03D1-42A7-88D4-DBFA8946F018}"/>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textlink="">
      <xdr:nvSpPr>
        <xdr:cNvPr id="96" name="正方形/長方形 95">
          <a:extLst>
            <a:ext uri="{FF2B5EF4-FFF2-40B4-BE49-F238E27FC236}">
              <a16:creationId xmlns:a16="http://schemas.microsoft.com/office/drawing/2014/main" id="{CCE8830F-CFB5-42F5-B8F2-8EF0107B8C43}"/>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textlink="">
      <xdr:nvSpPr>
        <xdr:cNvPr id="97" name="正方形/長方形 96">
          <a:extLst>
            <a:ext uri="{FF2B5EF4-FFF2-40B4-BE49-F238E27FC236}">
              <a16:creationId xmlns:a16="http://schemas.microsoft.com/office/drawing/2014/main" id="{7D69B3D6-B314-4278-B8FD-B675E5593E99}"/>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textlink="">
      <xdr:nvSpPr>
        <xdr:cNvPr id="98" name="正方形/長方形 97">
          <a:extLst>
            <a:ext uri="{FF2B5EF4-FFF2-40B4-BE49-F238E27FC236}">
              <a16:creationId xmlns:a16="http://schemas.microsoft.com/office/drawing/2014/main" id="{7750783E-DC4F-498E-A598-8D40738EDAF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textlink="">
      <xdr:nvSpPr>
        <xdr:cNvPr id="99" name="正方形/長方形 98">
          <a:extLst>
            <a:ext uri="{FF2B5EF4-FFF2-40B4-BE49-F238E27FC236}">
              <a16:creationId xmlns:a16="http://schemas.microsoft.com/office/drawing/2014/main" id="{3D214269-F831-44B0-BC5C-863C952F996E}"/>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textlink="">
      <xdr:nvSpPr>
        <xdr:cNvPr id="100" name="テキスト ボックス 99">
          <a:extLst>
            <a:ext uri="{FF2B5EF4-FFF2-40B4-BE49-F238E27FC236}">
              <a16:creationId xmlns:a16="http://schemas.microsoft.com/office/drawing/2014/main" id="{7485F217-C84C-4F07-BCB8-D5765CBD6882}"/>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FB87C9FC-3964-47B4-B4D4-9631DA94386C}"/>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51DF6662-FC19-43A0-9C12-81E2EA609AC2}"/>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textlink="">
      <xdr:nvSpPr>
        <xdr:cNvPr id="103" name="テキスト ボックス 102">
          <a:extLst>
            <a:ext uri="{FF2B5EF4-FFF2-40B4-BE49-F238E27FC236}">
              <a16:creationId xmlns:a16="http://schemas.microsoft.com/office/drawing/2014/main" id="{2EBA9476-3A16-4C74-9E73-E736AFB06F59}"/>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FB23195B-988B-4CDC-9E29-AC57F2BE3FD1}"/>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textlink="">
      <xdr:nvSpPr>
        <xdr:cNvPr id="105" name="テキスト ボックス 104">
          <a:extLst>
            <a:ext uri="{FF2B5EF4-FFF2-40B4-BE49-F238E27FC236}">
              <a16:creationId xmlns:a16="http://schemas.microsoft.com/office/drawing/2014/main" id="{6D7D4229-7AAA-42A3-A9EC-615B8CD31E93}"/>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C07A8853-876A-4E1D-A632-9DC6424964F9}"/>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textlink="">
      <xdr:nvSpPr>
        <xdr:cNvPr id="107" name="テキスト ボックス 106">
          <a:extLst>
            <a:ext uri="{FF2B5EF4-FFF2-40B4-BE49-F238E27FC236}">
              <a16:creationId xmlns:a16="http://schemas.microsoft.com/office/drawing/2014/main" id="{D7DC80FF-ED48-498D-B14D-8017A9642747}"/>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CD89E72D-F06F-4C6D-97BD-C905296D5EA3}"/>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textlink="">
      <xdr:nvSpPr>
        <xdr:cNvPr id="109" name="テキスト ボックス 108">
          <a:extLst>
            <a:ext uri="{FF2B5EF4-FFF2-40B4-BE49-F238E27FC236}">
              <a16:creationId xmlns:a16="http://schemas.microsoft.com/office/drawing/2014/main" id="{3D51DAD7-E394-4C2F-9F69-B3213259BD4A}"/>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E226F789-5D14-485C-A9C1-C91963E22582}"/>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textlink="">
      <xdr:nvSpPr>
        <xdr:cNvPr id="111" name="テキスト ボックス 110">
          <a:extLst>
            <a:ext uri="{FF2B5EF4-FFF2-40B4-BE49-F238E27FC236}">
              <a16:creationId xmlns:a16="http://schemas.microsoft.com/office/drawing/2014/main" id="{6A7594F3-AB14-454E-A637-D6CB96F70688}"/>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FE00EDD6-455C-4B1D-BDE7-D5C96ED100A1}"/>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textlink="">
      <xdr:nvSpPr>
        <xdr:cNvPr id="113" name="テキスト ボックス 112">
          <a:extLst>
            <a:ext uri="{FF2B5EF4-FFF2-40B4-BE49-F238E27FC236}">
              <a16:creationId xmlns:a16="http://schemas.microsoft.com/office/drawing/2014/main" id="{8681298A-0949-4CED-AA06-C359BA9CE2EE}"/>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textlink="">
      <xdr:nvSpPr>
        <xdr:cNvPr id="114" name="【図書館】&#10;一人当たり面積グラフ枠">
          <a:extLst>
            <a:ext uri="{FF2B5EF4-FFF2-40B4-BE49-F238E27FC236}">
              <a16:creationId xmlns:a16="http://schemas.microsoft.com/office/drawing/2014/main" id="{02CF1FAA-6EB0-47F3-8AEF-12519387B389}"/>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110490</xdr:rowOff>
    </xdr:from>
    <xdr:to>
      <xdr:col>54</xdr:col>
      <xdr:colOff>189865</xdr:colOff>
      <xdr:row>42</xdr:row>
      <xdr:rowOff>7620</xdr:rowOff>
    </xdr:to>
    <xdr:cxnSp macro="">
      <xdr:nvCxnSpPr>
        <xdr:cNvPr id="115" name="直線コネクタ 114">
          <a:extLst>
            <a:ext uri="{FF2B5EF4-FFF2-40B4-BE49-F238E27FC236}">
              <a16:creationId xmlns:a16="http://schemas.microsoft.com/office/drawing/2014/main" id="{830A2AB2-9630-4382-A184-430AE6793D56}"/>
            </a:ext>
          </a:extLst>
        </xdr:cNvPr>
        <xdr:cNvCxnSpPr/>
      </xdr:nvCxnSpPr>
      <xdr:spPr>
        <a:xfrm flipV="1">
          <a:off x="9219565" y="581025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textlink="">
      <xdr:nvSpPr>
        <xdr:cNvPr id="116" name="【図書館】&#10;一人当たり面積最小値テキスト">
          <a:extLst>
            <a:ext uri="{FF2B5EF4-FFF2-40B4-BE49-F238E27FC236}">
              <a16:creationId xmlns:a16="http://schemas.microsoft.com/office/drawing/2014/main" id="{A2CD1AFC-FDD9-4525-AE9A-2F37FBF8D67C}"/>
            </a:ext>
          </a:extLst>
        </xdr:cNvPr>
        <xdr:cNvSpPr txBox="1"/>
      </xdr:nvSpPr>
      <xdr:spPr>
        <a:xfrm>
          <a:off x="92583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7" name="直線コネクタ 116">
          <a:extLst>
            <a:ext uri="{FF2B5EF4-FFF2-40B4-BE49-F238E27FC236}">
              <a16:creationId xmlns:a16="http://schemas.microsoft.com/office/drawing/2014/main" id="{D4B1131E-5078-4FC7-B963-82DBABCA094B}"/>
            </a:ext>
          </a:extLst>
        </xdr:cNvPr>
        <xdr:cNvCxnSpPr/>
      </xdr:nvCxnSpPr>
      <xdr:spPr>
        <a:xfrm>
          <a:off x="9154160" y="70485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57167</xdr:rowOff>
    </xdr:from>
    <xdr:ext cx="469744" cy="259045"/>
    <xdr:sp textlink="">
      <xdr:nvSpPr>
        <xdr:cNvPr id="118" name="【図書館】&#10;一人当たり面積最大値テキスト">
          <a:extLst>
            <a:ext uri="{FF2B5EF4-FFF2-40B4-BE49-F238E27FC236}">
              <a16:creationId xmlns:a16="http://schemas.microsoft.com/office/drawing/2014/main" id="{B16F7676-B5F5-4BBF-ABD0-2675F11137A7}"/>
            </a:ext>
          </a:extLst>
        </xdr:cNvPr>
        <xdr:cNvSpPr txBox="1"/>
      </xdr:nvSpPr>
      <xdr:spPr>
        <a:xfrm>
          <a:off x="92583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110490</xdr:rowOff>
    </xdr:from>
    <xdr:to>
      <xdr:col>55</xdr:col>
      <xdr:colOff>88900</xdr:colOff>
      <xdr:row>34</xdr:row>
      <xdr:rowOff>110490</xdr:rowOff>
    </xdr:to>
    <xdr:cxnSp macro="">
      <xdr:nvCxnSpPr>
        <xdr:cNvPr id="119" name="直線コネクタ 118">
          <a:extLst>
            <a:ext uri="{FF2B5EF4-FFF2-40B4-BE49-F238E27FC236}">
              <a16:creationId xmlns:a16="http://schemas.microsoft.com/office/drawing/2014/main" id="{41082D29-DEC3-4FF2-9D0D-97D1A939F29E}"/>
            </a:ext>
          </a:extLst>
        </xdr:cNvPr>
        <xdr:cNvCxnSpPr/>
      </xdr:nvCxnSpPr>
      <xdr:spPr>
        <a:xfrm>
          <a:off x="9154160" y="58102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60977</xdr:rowOff>
    </xdr:from>
    <xdr:ext cx="469744" cy="259045"/>
    <xdr:sp textlink="">
      <xdr:nvSpPr>
        <xdr:cNvPr id="120" name="【図書館】&#10;一人当たり面積平均値テキスト">
          <a:extLst>
            <a:ext uri="{FF2B5EF4-FFF2-40B4-BE49-F238E27FC236}">
              <a16:creationId xmlns:a16="http://schemas.microsoft.com/office/drawing/2014/main" id="{A178EE1C-A755-4046-B49F-E1D8B5B40E72}"/>
            </a:ext>
          </a:extLst>
        </xdr:cNvPr>
        <xdr:cNvSpPr txBox="1"/>
      </xdr:nvSpPr>
      <xdr:spPr>
        <a:xfrm>
          <a:off x="9258300" y="6766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82550</xdr:rowOff>
    </xdr:from>
    <xdr:to>
      <xdr:col>55</xdr:col>
      <xdr:colOff>50800</xdr:colOff>
      <xdr:row>41</xdr:row>
      <xdr:rowOff>12700</xdr:rowOff>
    </xdr:to>
    <xdr:sp textlink="">
      <xdr:nvSpPr>
        <xdr:cNvPr id="121" name="フローチャート: 判断 120">
          <a:extLst>
            <a:ext uri="{FF2B5EF4-FFF2-40B4-BE49-F238E27FC236}">
              <a16:creationId xmlns:a16="http://schemas.microsoft.com/office/drawing/2014/main" id="{5197565C-85D5-4CB4-8B2D-A673D3DA2B55}"/>
            </a:ext>
          </a:extLst>
        </xdr:cNvPr>
        <xdr:cNvSpPr/>
      </xdr:nvSpPr>
      <xdr:spPr>
        <a:xfrm>
          <a:off x="9192260" y="67881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textlink="">
      <xdr:nvSpPr>
        <xdr:cNvPr id="122" name="フローチャート: 判断 121">
          <a:extLst>
            <a:ext uri="{FF2B5EF4-FFF2-40B4-BE49-F238E27FC236}">
              <a16:creationId xmlns:a16="http://schemas.microsoft.com/office/drawing/2014/main" id="{E27572C2-D34A-433A-B8B5-252BACBDDCB3}"/>
            </a:ext>
          </a:extLst>
        </xdr:cNvPr>
        <xdr:cNvSpPr/>
      </xdr:nvSpPr>
      <xdr:spPr>
        <a:xfrm>
          <a:off x="8445500" y="6791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90170</xdr:rowOff>
    </xdr:from>
    <xdr:to>
      <xdr:col>46</xdr:col>
      <xdr:colOff>38100</xdr:colOff>
      <xdr:row>41</xdr:row>
      <xdr:rowOff>20320</xdr:rowOff>
    </xdr:to>
    <xdr:sp textlink="">
      <xdr:nvSpPr>
        <xdr:cNvPr id="123" name="フローチャート: 判断 122">
          <a:extLst>
            <a:ext uri="{FF2B5EF4-FFF2-40B4-BE49-F238E27FC236}">
              <a16:creationId xmlns:a16="http://schemas.microsoft.com/office/drawing/2014/main" id="{1F5603CE-768F-4A81-AE81-5360E6220FD0}"/>
            </a:ext>
          </a:extLst>
        </xdr:cNvPr>
        <xdr:cNvSpPr/>
      </xdr:nvSpPr>
      <xdr:spPr>
        <a:xfrm>
          <a:off x="7670800" y="6795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textlink="">
      <xdr:nvSpPr>
        <xdr:cNvPr id="124" name="フローチャート: 判断 123">
          <a:extLst>
            <a:ext uri="{FF2B5EF4-FFF2-40B4-BE49-F238E27FC236}">
              <a16:creationId xmlns:a16="http://schemas.microsoft.com/office/drawing/2014/main" id="{74052EE7-10B2-4087-9411-F06F07086373}"/>
            </a:ext>
          </a:extLst>
        </xdr:cNvPr>
        <xdr:cNvSpPr/>
      </xdr:nvSpPr>
      <xdr:spPr>
        <a:xfrm>
          <a:off x="6873240" y="68072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textlink="">
      <xdr:nvSpPr>
        <xdr:cNvPr id="125" name="フローチャート: 判断 124">
          <a:extLst>
            <a:ext uri="{FF2B5EF4-FFF2-40B4-BE49-F238E27FC236}">
              <a16:creationId xmlns:a16="http://schemas.microsoft.com/office/drawing/2014/main" id="{C85FA5C1-FD43-4BEC-9D1D-7CF68F30E8D9}"/>
            </a:ext>
          </a:extLst>
        </xdr:cNvPr>
        <xdr:cNvSpPr/>
      </xdr:nvSpPr>
      <xdr:spPr>
        <a:xfrm>
          <a:off x="6098540" y="68186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textlink="">
      <xdr:nvSpPr>
        <xdr:cNvPr id="126" name="テキスト ボックス 125">
          <a:extLst>
            <a:ext uri="{FF2B5EF4-FFF2-40B4-BE49-F238E27FC236}">
              <a16:creationId xmlns:a16="http://schemas.microsoft.com/office/drawing/2014/main" id="{908AF7E9-8164-4D5B-930F-7EA3187748B3}"/>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textlink="">
      <xdr:nvSpPr>
        <xdr:cNvPr id="127" name="テキスト ボックス 126">
          <a:extLst>
            <a:ext uri="{FF2B5EF4-FFF2-40B4-BE49-F238E27FC236}">
              <a16:creationId xmlns:a16="http://schemas.microsoft.com/office/drawing/2014/main" id="{4C736194-F5AB-4DE2-B862-BBD5E9018673}"/>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textlink="">
      <xdr:nvSpPr>
        <xdr:cNvPr id="128" name="テキスト ボックス 127">
          <a:extLst>
            <a:ext uri="{FF2B5EF4-FFF2-40B4-BE49-F238E27FC236}">
              <a16:creationId xmlns:a16="http://schemas.microsoft.com/office/drawing/2014/main" id="{69AF6FDB-768B-4677-871A-30EBE8200F4C}"/>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textlink="">
      <xdr:nvSpPr>
        <xdr:cNvPr id="129" name="テキスト ボックス 128">
          <a:extLst>
            <a:ext uri="{FF2B5EF4-FFF2-40B4-BE49-F238E27FC236}">
              <a16:creationId xmlns:a16="http://schemas.microsoft.com/office/drawing/2014/main" id="{B556AC2F-DE5D-4B18-8758-842CAF14B819}"/>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textlink="">
      <xdr:nvSpPr>
        <xdr:cNvPr id="130" name="テキスト ボックス 129">
          <a:extLst>
            <a:ext uri="{FF2B5EF4-FFF2-40B4-BE49-F238E27FC236}">
              <a16:creationId xmlns:a16="http://schemas.microsoft.com/office/drawing/2014/main" id="{A7E75365-9A31-4404-A24E-1802AD72BF6F}"/>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154940</xdr:rowOff>
    </xdr:from>
    <xdr:to>
      <xdr:col>55</xdr:col>
      <xdr:colOff>50800</xdr:colOff>
      <xdr:row>40</xdr:row>
      <xdr:rowOff>85090</xdr:rowOff>
    </xdr:to>
    <xdr:sp textlink="">
      <xdr:nvSpPr>
        <xdr:cNvPr id="131" name="楕円 130">
          <a:extLst>
            <a:ext uri="{FF2B5EF4-FFF2-40B4-BE49-F238E27FC236}">
              <a16:creationId xmlns:a16="http://schemas.microsoft.com/office/drawing/2014/main" id="{EFF32338-987E-44FF-BC2D-05794294F87E}"/>
            </a:ext>
          </a:extLst>
        </xdr:cNvPr>
        <xdr:cNvSpPr/>
      </xdr:nvSpPr>
      <xdr:spPr>
        <a:xfrm>
          <a:off x="9192260" y="66929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6367</xdr:rowOff>
    </xdr:from>
    <xdr:ext cx="469744" cy="259045"/>
    <xdr:sp textlink="">
      <xdr:nvSpPr>
        <xdr:cNvPr id="132" name="【図書館】&#10;一人当たり面積該当値テキスト">
          <a:extLst>
            <a:ext uri="{FF2B5EF4-FFF2-40B4-BE49-F238E27FC236}">
              <a16:creationId xmlns:a16="http://schemas.microsoft.com/office/drawing/2014/main" id="{F4A05D14-6630-4E79-881D-52426BCE8D42}"/>
            </a:ext>
          </a:extLst>
        </xdr:cNvPr>
        <xdr:cNvSpPr txBox="1"/>
      </xdr:nvSpPr>
      <xdr:spPr>
        <a:xfrm>
          <a:off x="9258300"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154940</xdr:rowOff>
    </xdr:from>
    <xdr:to>
      <xdr:col>50</xdr:col>
      <xdr:colOff>165100</xdr:colOff>
      <xdr:row>40</xdr:row>
      <xdr:rowOff>85090</xdr:rowOff>
    </xdr:to>
    <xdr:sp textlink="">
      <xdr:nvSpPr>
        <xdr:cNvPr id="133" name="楕円 132">
          <a:extLst>
            <a:ext uri="{FF2B5EF4-FFF2-40B4-BE49-F238E27FC236}">
              <a16:creationId xmlns:a16="http://schemas.microsoft.com/office/drawing/2014/main" id="{7B880CAB-5E0D-442B-85F2-6BE55176F000}"/>
            </a:ext>
          </a:extLst>
        </xdr:cNvPr>
        <xdr:cNvSpPr/>
      </xdr:nvSpPr>
      <xdr:spPr>
        <a:xfrm>
          <a:off x="8445500" y="6692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34290</xdr:rowOff>
    </xdr:from>
    <xdr:to>
      <xdr:col>55</xdr:col>
      <xdr:colOff>0</xdr:colOff>
      <xdr:row>40</xdr:row>
      <xdr:rowOff>34290</xdr:rowOff>
    </xdr:to>
    <xdr:cxnSp macro="">
      <xdr:nvCxnSpPr>
        <xdr:cNvPr id="134" name="直線コネクタ 133">
          <a:extLst>
            <a:ext uri="{FF2B5EF4-FFF2-40B4-BE49-F238E27FC236}">
              <a16:creationId xmlns:a16="http://schemas.microsoft.com/office/drawing/2014/main" id="{F5F41919-A68B-40FA-81C7-137DE4B4714E}"/>
            </a:ext>
          </a:extLst>
        </xdr:cNvPr>
        <xdr:cNvCxnSpPr/>
      </xdr:nvCxnSpPr>
      <xdr:spPr>
        <a:xfrm>
          <a:off x="8496300" y="673989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158750</xdr:rowOff>
    </xdr:from>
    <xdr:to>
      <xdr:col>46</xdr:col>
      <xdr:colOff>38100</xdr:colOff>
      <xdr:row>40</xdr:row>
      <xdr:rowOff>88900</xdr:rowOff>
    </xdr:to>
    <xdr:sp textlink="">
      <xdr:nvSpPr>
        <xdr:cNvPr id="135" name="楕円 134">
          <a:extLst>
            <a:ext uri="{FF2B5EF4-FFF2-40B4-BE49-F238E27FC236}">
              <a16:creationId xmlns:a16="http://schemas.microsoft.com/office/drawing/2014/main" id="{B73D4387-EF5A-48D6-8F56-7EF72F8FF389}"/>
            </a:ext>
          </a:extLst>
        </xdr:cNvPr>
        <xdr:cNvSpPr/>
      </xdr:nvSpPr>
      <xdr:spPr>
        <a:xfrm>
          <a:off x="7670800" y="66967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34290</xdr:rowOff>
    </xdr:from>
    <xdr:to>
      <xdr:col>50</xdr:col>
      <xdr:colOff>114300</xdr:colOff>
      <xdr:row>40</xdr:row>
      <xdr:rowOff>38100</xdr:rowOff>
    </xdr:to>
    <xdr:cxnSp macro="">
      <xdr:nvCxnSpPr>
        <xdr:cNvPr id="136" name="直線コネクタ 135">
          <a:extLst>
            <a:ext uri="{FF2B5EF4-FFF2-40B4-BE49-F238E27FC236}">
              <a16:creationId xmlns:a16="http://schemas.microsoft.com/office/drawing/2014/main" id="{5F573869-F359-4319-B1F6-BDF0FA0A2A26}"/>
            </a:ext>
          </a:extLst>
        </xdr:cNvPr>
        <xdr:cNvCxnSpPr/>
      </xdr:nvCxnSpPr>
      <xdr:spPr>
        <a:xfrm flipV="1">
          <a:off x="7713980" y="673989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162560</xdr:rowOff>
    </xdr:from>
    <xdr:to>
      <xdr:col>41</xdr:col>
      <xdr:colOff>101600</xdr:colOff>
      <xdr:row>40</xdr:row>
      <xdr:rowOff>92710</xdr:rowOff>
    </xdr:to>
    <xdr:sp textlink="">
      <xdr:nvSpPr>
        <xdr:cNvPr id="137" name="楕円 136">
          <a:extLst>
            <a:ext uri="{FF2B5EF4-FFF2-40B4-BE49-F238E27FC236}">
              <a16:creationId xmlns:a16="http://schemas.microsoft.com/office/drawing/2014/main" id="{D5468331-7EB5-44E3-BAF7-ADA3967B7643}"/>
            </a:ext>
          </a:extLst>
        </xdr:cNvPr>
        <xdr:cNvSpPr/>
      </xdr:nvSpPr>
      <xdr:spPr>
        <a:xfrm>
          <a:off x="6873240" y="6700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38100</xdr:rowOff>
    </xdr:from>
    <xdr:to>
      <xdr:col>45</xdr:col>
      <xdr:colOff>177800</xdr:colOff>
      <xdr:row>40</xdr:row>
      <xdr:rowOff>41910</xdr:rowOff>
    </xdr:to>
    <xdr:cxnSp macro="">
      <xdr:nvCxnSpPr>
        <xdr:cNvPr id="138" name="直線コネクタ 137">
          <a:extLst>
            <a:ext uri="{FF2B5EF4-FFF2-40B4-BE49-F238E27FC236}">
              <a16:creationId xmlns:a16="http://schemas.microsoft.com/office/drawing/2014/main" id="{104C8A72-C3A2-4549-8DF6-8E4E69641085}"/>
            </a:ext>
          </a:extLst>
        </xdr:cNvPr>
        <xdr:cNvCxnSpPr/>
      </xdr:nvCxnSpPr>
      <xdr:spPr>
        <a:xfrm flipV="1">
          <a:off x="6924040" y="674370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162560</xdr:rowOff>
    </xdr:from>
    <xdr:to>
      <xdr:col>36</xdr:col>
      <xdr:colOff>165100</xdr:colOff>
      <xdr:row>40</xdr:row>
      <xdr:rowOff>92710</xdr:rowOff>
    </xdr:to>
    <xdr:sp textlink="">
      <xdr:nvSpPr>
        <xdr:cNvPr id="139" name="楕円 138">
          <a:extLst>
            <a:ext uri="{FF2B5EF4-FFF2-40B4-BE49-F238E27FC236}">
              <a16:creationId xmlns:a16="http://schemas.microsoft.com/office/drawing/2014/main" id="{82A85911-0B3D-4F4D-8602-0460422DEB0F}"/>
            </a:ext>
          </a:extLst>
        </xdr:cNvPr>
        <xdr:cNvSpPr/>
      </xdr:nvSpPr>
      <xdr:spPr>
        <a:xfrm>
          <a:off x="6098540" y="6700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41910</xdr:rowOff>
    </xdr:from>
    <xdr:to>
      <xdr:col>41</xdr:col>
      <xdr:colOff>50800</xdr:colOff>
      <xdr:row>40</xdr:row>
      <xdr:rowOff>41910</xdr:rowOff>
    </xdr:to>
    <xdr:cxnSp macro="">
      <xdr:nvCxnSpPr>
        <xdr:cNvPr id="140" name="直線コネクタ 139">
          <a:extLst>
            <a:ext uri="{FF2B5EF4-FFF2-40B4-BE49-F238E27FC236}">
              <a16:creationId xmlns:a16="http://schemas.microsoft.com/office/drawing/2014/main" id="{E28687D1-0E9B-4F18-91F5-1CDF6E962E45}"/>
            </a:ext>
          </a:extLst>
        </xdr:cNvPr>
        <xdr:cNvCxnSpPr/>
      </xdr:nvCxnSpPr>
      <xdr:spPr>
        <a:xfrm>
          <a:off x="6149340" y="674751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7637</xdr:rowOff>
    </xdr:from>
    <xdr:ext cx="469744" cy="259045"/>
    <xdr:sp textlink="">
      <xdr:nvSpPr>
        <xdr:cNvPr id="141" name="n_1aveValue【図書館】&#10;一人当たり面積">
          <a:extLst>
            <a:ext uri="{FF2B5EF4-FFF2-40B4-BE49-F238E27FC236}">
              <a16:creationId xmlns:a16="http://schemas.microsoft.com/office/drawing/2014/main" id="{8FE66490-9943-4204-B3D1-F8F0AC7A5D9B}"/>
            </a:ext>
          </a:extLst>
        </xdr:cNvPr>
        <xdr:cNvSpPr txBox="1"/>
      </xdr:nvSpPr>
      <xdr:spPr>
        <a:xfrm>
          <a:off x="8271587" y="688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11447</xdr:rowOff>
    </xdr:from>
    <xdr:ext cx="469744" cy="259045"/>
    <xdr:sp textlink="">
      <xdr:nvSpPr>
        <xdr:cNvPr id="142" name="n_2aveValue【図書館】&#10;一人当たり面積">
          <a:extLst>
            <a:ext uri="{FF2B5EF4-FFF2-40B4-BE49-F238E27FC236}">
              <a16:creationId xmlns:a16="http://schemas.microsoft.com/office/drawing/2014/main" id="{03E73A1D-3624-438A-8D41-810CFB480AA4}"/>
            </a:ext>
          </a:extLst>
        </xdr:cNvPr>
        <xdr:cNvSpPr txBox="1"/>
      </xdr:nvSpPr>
      <xdr:spPr>
        <a:xfrm>
          <a:off x="750958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textlink="">
      <xdr:nvSpPr>
        <xdr:cNvPr id="143" name="n_3aveValue【図書館】&#10;一人当たり面積">
          <a:extLst>
            <a:ext uri="{FF2B5EF4-FFF2-40B4-BE49-F238E27FC236}">
              <a16:creationId xmlns:a16="http://schemas.microsoft.com/office/drawing/2014/main" id="{740A9B05-2D9D-4B88-89C8-EEBD045546C3}"/>
            </a:ext>
          </a:extLst>
        </xdr:cNvPr>
        <xdr:cNvSpPr txBox="1"/>
      </xdr:nvSpPr>
      <xdr:spPr>
        <a:xfrm>
          <a:off x="67120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34307</xdr:rowOff>
    </xdr:from>
    <xdr:ext cx="469744" cy="259045"/>
    <xdr:sp textlink="">
      <xdr:nvSpPr>
        <xdr:cNvPr id="144" name="n_4aveValue【図書館】&#10;一人当たり面積">
          <a:extLst>
            <a:ext uri="{FF2B5EF4-FFF2-40B4-BE49-F238E27FC236}">
              <a16:creationId xmlns:a16="http://schemas.microsoft.com/office/drawing/2014/main" id="{6EA69E9E-3F5F-47F1-998B-CBF340CA9F05}"/>
            </a:ext>
          </a:extLst>
        </xdr:cNvPr>
        <xdr:cNvSpPr txBox="1"/>
      </xdr:nvSpPr>
      <xdr:spPr>
        <a:xfrm>
          <a:off x="59373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101617</xdr:rowOff>
    </xdr:from>
    <xdr:ext cx="469744" cy="259045"/>
    <xdr:sp textlink="">
      <xdr:nvSpPr>
        <xdr:cNvPr id="145" name="n_1mainValue【図書館】&#10;一人当たり面積">
          <a:extLst>
            <a:ext uri="{FF2B5EF4-FFF2-40B4-BE49-F238E27FC236}">
              <a16:creationId xmlns:a16="http://schemas.microsoft.com/office/drawing/2014/main" id="{960912F7-23FD-4FDF-BA41-43106BC2E30B}"/>
            </a:ext>
          </a:extLst>
        </xdr:cNvPr>
        <xdr:cNvSpPr txBox="1"/>
      </xdr:nvSpPr>
      <xdr:spPr>
        <a:xfrm>
          <a:off x="8271587"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105427</xdr:rowOff>
    </xdr:from>
    <xdr:ext cx="469744" cy="259045"/>
    <xdr:sp textlink="">
      <xdr:nvSpPr>
        <xdr:cNvPr id="146" name="n_2mainValue【図書館】&#10;一人当たり面積">
          <a:extLst>
            <a:ext uri="{FF2B5EF4-FFF2-40B4-BE49-F238E27FC236}">
              <a16:creationId xmlns:a16="http://schemas.microsoft.com/office/drawing/2014/main" id="{69CD5BA4-9DA6-42E3-9180-8EC8D01CAA2D}"/>
            </a:ext>
          </a:extLst>
        </xdr:cNvPr>
        <xdr:cNvSpPr txBox="1"/>
      </xdr:nvSpPr>
      <xdr:spPr>
        <a:xfrm>
          <a:off x="750958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109237</xdr:rowOff>
    </xdr:from>
    <xdr:ext cx="469744" cy="259045"/>
    <xdr:sp textlink="">
      <xdr:nvSpPr>
        <xdr:cNvPr id="147" name="n_3mainValue【図書館】&#10;一人当たり面積">
          <a:extLst>
            <a:ext uri="{FF2B5EF4-FFF2-40B4-BE49-F238E27FC236}">
              <a16:creationId xmlns:a16="http://schemas.microsoft.com/office/drawing/2014/main" id="{58EB682B-AF80-4C45-ADEB-7DD11D12A09E}"/>
            </a:ext>
          </a:extLst>
        </xdr:cNvPr>
        <xdr:cNvSpPr txBox="1"/>
      </xdr:nvSpPr>
      <xdr:spPr>
        <a:xfrm>
          <a:off x="6712027"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109237</xdr:rowOff>
    </xdr:from>
    <xdr:ext cx="469744" cy="259045"/>
    <xdr:sp textlink="">
      <xdr:nvSpPr>
        <xdr:cNvPr id="148" name="n_4mainValue【図書館】&#10;一人当たり面積">
          <a:extLst>
            <a:ext uri="{FF2B5EF4-FFF2-40B4-BE49-F238E27FC236}">
              <a16:creationId xmlns:a16="http://schemas.microsoft.com/office/drawing/2014/main" id="{F16B4C9F-4440-41C8-8A2F-72629CC7E671}"/>
            </a:ext>
          </a:extLst>
        </xdr:cNvPr>
        <xdr:cNvSpPr txBox="1"/>
      </xdr:nvSpPr>
      <xdr:spPr>
        <a:xfrm>
          <a:off x="5937327"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textlink="">
      <xdr:nvSpPr>
        <xdr:cNvPr id="149" name="正方形/長方形 148">
          <a:extLst>
            <a:ext uri="{FF2B5EF4-FFF2-40B4-BE49-F238E27FC236}">
              <a16:creationId xmlns:a16="http://schemas.microsoft.com/office/drawing/2014/main" id="{C232688A-0958-4546-9424-C73D25965F07}"/>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textlink="">
      <xdr:nvSpPr>
        <xdr:cNvPr id="150" name="正方形/長方形 149">
          <a:extLst>
            <a:ext uri="{FF2B5EF4-FFF2-40B4-BE49-F238E27FC236}">
              <a16:creationId xmlns:a16="http://schemas.microsoft.com/office/drawing/2014/main" id="{65A142BB-32C9-49A0-A8ED-D13564B6BD7F}"/>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textlink="">
      <xdr:nvSpPr>
        <xdr:cNvPr id="151" name="正方形/長方形 150">
          <a:extLst>
            <a:ext uri="{FF2B5EF4-FFF2-40B4-BE49-F238E27FC236}">
              <a16:creationId xmlns:a16="http://schemas.microsoft.com/office/drawing/2014/main" id="{B4DBA99A-E014-4EDB-8D49-EE56004737A7}"/>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textlink="">
      <xdr:nvSpPr>
        <xdr:cNvPr id="152" name="正方形/長方形 151">
          <a:extLst>
            <a:ext uri="{FF2B5EF4-FFF2-40B4-BE49-F238E27FC236}">
              <a16:creationId xmlns:a16="http://schemas.microsoft.com/office/drawing/2014/main" id="{2928129D-3DAA-4C15-9C54-26342D93C8DF}"/>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textlink="">
      <xdr:nvSpPr>
        <xdr:cNvPr id="153" name="正方形/長方形 152">
          <a:extLst>
            <a:ext uri="{FF2B5EF4-FFF2-40B4-BE49-F238E27FC236}">
              <a16:creationId xmlns:a16="http://schemas.microsoft.com/office/drawing/2014/main" id="{9D5F639C-2063-4516-804F-665A0EF1D7BC}"/>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textlink="">
      <xdr:nvSpPr>
        <xdr:cNvPr id="154" name="正方形/長方形 153">
          <a:extLst>
            <a:ext uri="{FF2B5EF4-FFF2-40B4-BE49-F238E27FC236}">
              <a16:creationId xmlns:a16="http://schemas.microsoft.com/office/drawing/2014/main" id="{7F20BE8D-D5DA-4863-91D6-B7D84CA0742F}"/>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textlink="">
      <xdr:nvSpPr>
        <xdr:cNvPr id="155" name="正方形/長方形 154">
          <a:extLst>
            <a:ext uri="{FF2B5EF4-FFF2-40B4-BE49-F238E27FC236}">
              <a16:creationId xmlns:a16="http://schemas.microsoft.com/office/drawing/2014/main" id="{91991457-369D-4550-836F-94D938448CB3}"/>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textlink="">
      <xdr:nvSpPr>
        <xdr:cNvPr id="156" name="正方形/長方形 155">
          <a:extLst>
            <a:ext uri="{FF2B5EF4-FFF2-40B4-BE49-F238E27FC236}">
              <a16:creationId xmlns:a16="http://schemas.microsoft.com/office/drawing/2014/main" id="{F5506896-99D2-4300-9B58-2181FD21E1D8}"/>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textlink="">
      <xdr:nvSpPr>
        <xdr:cNvPr id="157" name="テキスト ボックス 156">
          <a:extLst>
            <a:ext uri="{FF2B5EF4-FFF2-40B4-BE49-F238E27FC236}">
              <a16:creationId xmlns:a16="http://schemas.microsoft.com/office/drawing/2014/main" id="{85AF6265-BF3A-4F99-8AF1-38B07B473861}"/>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887CDDE1-460D-4FE3-B81B-B82FD31A24F3}"/>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textlink="">
      <xdr:nvSpPr>
        <xdr:cNvPr id="159" name="テキスト ボックス 158">
          <a:extLst>
            <a:ext uri="{FF2B5EF4-FFF2-40B4-BE49-F238E27FC236}">
              <a16:creationId xmlns:a16="http://schemas.microsoft.com/office/drawing/2014/main" id="{83549B56-511F-4D1B-A12B-3B0FF0A338B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2CBFD75B-60DE-406D-BBE8-CB4341335853}"/>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textlink="">
      <xdr:nvSpPr>
        <xdr:cNvPr id="161" name="テキスト ボックス 160">
          <a:extLst>
            <a:ext uri="{FF2B5EF4-FFF2-40B4-BE49-F238E27FC236}">
              <a16:creationId xmlns:a16="http://schemas.microsoft.com/office/drawing/2014/main" id="{58706468-4C8A-4525-8967-46B7ED4108B1}"/>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515850FE-954D-44E4-9851-044E28CD1573}"/>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textlink="">
      <xdr:nvSpPr>
        <xdr:cNvPr id="163" name="テキスト ボックス 162">
          <a:extLst>
            <a:ext uri="{FF2B5EF4-FFF2-40B4-BE49-F238E27FC236}">
              <a16:creationId xmlns:a16="http://schemas.microsoft.com/office/drawing/2014/main" id="{85059C99-B9C9-4CF9-9355-9A8A70714E95}"/>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11C79DA2-403D-425A-BAD4-22B7B9A627B0}"/>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textlink="">
      <xdr:nvSpPr>
        <xdr:cNvPr id="165" name="テキスト ボックス 164">
          <a:extLst>
            <a:ext uri="{FF2B5EF4-FFF2-40B4-BE49-F238E27FC236}">
              <a16:creationId xmlns:a16="http://schemas.microsoft.com/office/drawing/2014/main" id="{3BDCDFC2-C45E-4227-9EED-7019D9804E96}"/>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4B446BA3-F0C0-4779-B528-D7544F1CC296}"/>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textlink="">
      <xdr:nvSpPr>
        <xdr:cNvPr id="167" name="テキスト ボックス 166">
          <a:extLst>
            <a:ext uri="{FF2B5EF4-FFF2-40B4-BE49-F238E27FC236}">
              <a16:creationId xmlns:a16="http://schemas.microsoft.com/office/drawing/2014/main" id="{2FC0E376-7E4A-43B9-8BE5-BC3084D7DE4C}"/>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36440CDB-879B-4201-AFC2-00679FEA4EAC}"/>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textlink="">
      <xdr:nvSpPr>
        <xdr:cNvPr id="169" name="テキスト ボックス 168">
          <a:extLst>
            <a:ext uri="{FF2B5EF4-FFF2-40B4-BE49-F238E27FC236}">
              <a16:creationId xmlns:a16="http://schemas.microsoft.com/office/drawing/2014/main" id="{1C33172B-35B7-4605-888D-77E6A070F5A3}"/>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8B756226-6484-4169-AC11-D4FFAD6F523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textlink="">
      <xdr:nvSpPr>
        <xdr:cNvPr id="171" name="テキスト ボックス 170">
          <a:extLst>
            <a:ext uri="{FF2B5EF4-FFF2-40B4-BE49-F238E27FC236}">
              <a16:creationId xmlns:a16="http://schemas.microsoft.com/office/drawing/2014/main" id="{F5EBA1EA-9A3F-43BC-BCF3-FF872C76F2DC}"/>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1EEAE43C-6C2B-4BFD-839E-068CD6D80FD2}"/>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textlink="">
      <xdr:nvSpPr>
        <xdr:cNvPr id="173" name="【体育館・プール】&#10;有形固定資産減価償却率グラフ枠">
          <a:extLst>
            <a:ext uri="{FF2B5EF4-FFF2-40B4-BE49-F238E27FC236}">
              <a16:creationId xmlns:a16="http://schemas.microsoft.com/office/drawing/2014/main" id="{F36E2262-4408-48D0-BF29-757C58254B5E}"/>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A96635F6-91D2-42AE-B5D5-4651D438B280}"/>
            </a:ext>
          </a:extLst>
        </xdr:cNvPr>
        <xdr:cNvCxnSpPr/>
      </xdr:nvCxnSpPr>
      <xdr:spPr>
        <a:xfrm flipV="1">
          <a:off x="4086225" y="936879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textlink="">
      <xdr:nvSpPr>
        <xdr:cNvPr id="175" name="【体育館・プール】&#10;有形固定資産減価償却率最小値テキスト">
          <a:extLst>
            <a:ext uri="{FF2B5EF4-FFF2-40B4-BE49-F238E27FC236}">
              <a16:creationId xmlns:a16="http://schemas.microsoft.com/office/drawing/2014/main" id="{832129AC-838D-4B80-BFBC-EBC9ABD02028}"/>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A061BC95-A466-488D-B4A2-B27222DF2A67}"/>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textlink="">
      <xdr:nvSpPr>
        <xdr:cNvPr id="177" name="【体育館・プール】&#10;有形固定資産減価償却率最大値テキスト">
          <a:extLst>
            <a:ext uri="{FF2B5EF4-FFF2-40B4-BE49-F238E27FC236}">
              <a16:creationId xmlns:a16="http://schemas.microsoft.com/office/drawing/2014/main" id="{C445F612-CCE6-4E6E-BF7F-FB3E5990E361}"/>
            </a:ext>
          </a:extLst>
        </xdr:cNvPr>
        <xdr:cNvSpPr txBox="1"/>
      </xdr:nvSpPr>
      <xdr:spPr>
        <a:xfrm>
          <a:off x="4124960" y="9147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8" name="直線コネクタ 177">
          <a:extLst>
            <a:ext uri="{FF2B5EF4-FFF2-40B4-BE49-F238E27FC236}">
              <a16:creationId xmlns:a16="http://schemas.microsoft.com/office/drawing/2014/main" id="{DBD0D4D1-37B7-4F26-A5BF-6DDC3EA358A9}"/>
            </a:ext>
          </a:extLst>
        </xdr:cNvPr>
        <xdr:cNvCxnSpPr/>
      </xdr:nvCxnSpPr>
      <xdr:spPr>
        <a:xfrm>
          <a:off x="4020820" y="936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7637</xdr:rowOff>
    </xdr:from>
    <xdr:ext cx="405111" cy="259045"/>
    <xdr:sp textlink="">
      <xdr:nvSpPr>
        <xdr:cNvPr id="179" name="【体育館・プール】&#10;有形固定資産減価償却率平均値テキスト">
          <a:extLst>
            <a:ext uri="{FF2B5EF4-FFF2-40B4-BE49-F238E27FC236}">
              <a16:creationId xmlns:a16="http://schemas.microsoft.com/office/drawing/2014/main" id="{D9748C61-D788-4812-9300-5D9B7273A7A4}"/>
            </a:ext>
          </a:extLst>
        </xdr:cNvPr>
        <xdr:cNvSpPr txBox="1"/>
      </xdr:nvSpPr>
      <xdr:spPr>
        <a:xfrm>
          <a:off x="4124960" y="1023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textlink="">
      <xdr:nvSpPr>
        <xdr:cNvPr id="180" name="フローチャート: 判断 179">
          <a:extLst>
            <a:ext uri="{FF2B5EF4-FFF2-40B4-BE49-F238E27FC236}">
              <a16:creationId xmlns:a16="http://schemas.microsoft.com/office/drawing/2014/main" id="{5E936688-DA69-4B91-B680-FF83A1BD9D53}"/>
            </a:ext>
          </a:extLst>
        </xdr:cNvPr>
        <xdr:cNvSpPr/>
      </xdr:nvSpPr>
      <xdr:spPr>
        <a:xfrm>
          <a:off x="403606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25944</xdr:rowOff>
    </xdr:from>
    <xdr:to>
      <xdr:col>20</xdr:col>
      <xdr:colOff>38100</xdr:colOff>
      <xdr:row>61</xdr:row>
      <xdr:rowOff>127544</xdr:rowOff>
    </xdr:to>
    <xdr:sp textlink="">
      <xdr:nvSpPr>
        <xdr:cNvPr id="181" name="フローチャート: 判断 180">
          <a:extLst>
            <a:ext uri="{FF2B5EF4-FFF2-40B4-BE49-F238E27FC236}">
              <a16:creationId xmlns:a16="http://schemas.microsoft.com/office/drawing/2014/main" id="{449A40E8-4349-47DF-BECC-D3FD9AE16191}"/>
            </a:ext>
          </a:extLst>
        </xdr:cNvPr>
        <xdr:cNvSpPr/>
      </xdr:nvSpPr>
      <xdr:spPr>
        <a:xfrm>
          <a:off x="3312160" y="102519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14515</xdr:rowOff>
    </xdr:from>
    <xdr:to>
      <xdr:col>15</xdr:col>
      <xdr:colOff>101600</xdr:colOff>
      <xdr:row>61</xdr:row>
      <xdr:rowOff>116115</xdr:rowOff>
    </xdr:to>
    <xdr:sp textlink="">
      <xdr:nvSpPr>
        <xdr:cNvPr id="182" name="フローチャート: 判断 181">
          <a:extLst>
            <a:ext uri="{FF2B5EF4-FFF2-40B4-BE49-F238E27FC236}">
              <a16:creationId xmlns:a16="http://schemas.microsoft.com/office/drawing/2014/main" id="{8A29C1D1-6CDD-4832-9741-D4921D3B7C6F}"/>
            </a:ext>
          </a:extLst>
        </xdr:cNvPr>
        <xdr:cNvSpPr/>
      </xdr:nvSpPr>
      <xdr:spPr>
        <a:xfrm>
          <a:off x="2514600" y="1024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textlink="">
      <xdr:nvSpPr>
        <xdr:cNvPr id="183" name="フローチャート: 判断 182">
          <a:extLst>
            <a:ext uri="{FF2B5EF4-FFF2-40B4-BE49-F238E27FC236}">
              <a16:creationId xmlns:a16="http://schemas.microsoft.com/office/drawing/2014/main" id="{8E3695BD-B7E9-439C-B0FF-F5D37157A7D0}"/>
            </a:ext>
          </a:extLst>
        </xdr:cNvPr>
        <xdr:cNvSpPr/>
      </xdr:nvSpPr>
      <xdr:spPr>
        <a:xfrm>
          <a:off x="1739900" y="102296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148409</xdr:rowOff>
    </xdr:from>
    <xdr:to>
      <xdr:col>6</xdr:col>
      <xdr:colOff>38100</xdr:colOff>
      <xdr:row>61</xdr:row>
      <xdr:rowOff>78559</xdr:rowOff>
    </xdr:to>
    <xdr:sp textlink="">
      <xdr:nvSpPr>
        <xdr:cNvPr id="184" name="フローチャート: 判断 183">
          <a:extLst>
            <a:ext uri="{FF2B5EF4-FFF2-40B4-BE49-F238E27FC236}">
              <a16:creationId xmlns:a16="http://schemas.microsoft.com/office/drawing/2014/main" id="{2FD826DB-E651-481C-9120-240E84957ECC}"/>
            </a:ext>
          </a:extLst>
        </xdr:cNvPr>
        <xdr:cNvSpPr/>
      </xdr:nvSpPr>
      <xdr:spPr>
        <a:xfrm>
          <a:off x="965200" y="102068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textlink="">
      <xdr:nvSpPr>
        <xdr:cNvPr id="185" name="テキスト ボックス 184">
          <a:extLst>
            <a:ext uri="{FF2B5EF4-FFF2-40B4-BE49-F238E27FC236}">
              <a16:creationId xmlns:a16="http://schemas.microsoft.com/office/drawing/2014/main" id="{B86B8417-C8DE-4558-8A07-EA752D313124}"/>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textlink="">
      <xdr:nvSpPr>
        <xdr:cNvPr id="186" name="テキスト ボックス 185">
          <a:extLst>
            <a:ext uri="{FF2B5EF4-FFF2-40B4-BE49-F238E27FC236}">
              <a16:creationId xmlns:a16="http://schemas.microsoft.com/office/drawing/2014/main" id="{DDCA0B89-055D-45A7-985E-51C51E819918}"/>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textlink="">
      <xdr:nvSpPr>
        <xdr:cNvPr id="187" name="テキスト ボックス 186">
          <a:extLst>
            <a:ext uri="{FF2B5EF4-FFF2-40B4-BE49-F238E27FC236}">
              <a16:creationId xmlns:a16="http://schemas.microsoft.com/office/drawing/2014/main" id="{5C0F3A85-C3C7-4447-99F7-7F2BDA6F263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textlink="">
      <xdr:nvSpPr>
        <xdr:cNvPr id="188" name="テキスト ボックス 187">
          <a:extLst>
            <a:ext uri="{FF2B5EF4-FFF2-40B4-BE49-F238E27FC236}">
              <a16:creationId xmlns:a16="http://schemas.microsoft.com/office/drawing/2014/main" id="{CE8B470B-DF8F-4B40-91CF-4BD5E1DAFA64}"/>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textlink="">
      <xdr:nvSpPr>
        <xdr:cNvPr id="189" name="テキスト ボックス 188">
          <a:extLst>
            <a:ext uri="{FF2B5EF4-FFF2-40B4-BE49-F238E27FC236}">
              <a16:creationId xmlns:a16="http://schemas.microsoft.com/office/drawing/2014/main" id="{801E8E03-ED0D-4612-A35A-030E96E97346}"/>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92891</xdr:rowOff>
    </xdr:from>
    <xdr:to>
      <xdr:col>24</xdr:col>
      <xdr:colOff>114300</xdr:colOff>
      <xdr:row>61</xdr:row>
      <xdr:rowOff>23041</xdr:rowOff>
    </xdr:to>
    <xdr:sp textlink="">
      <xdr:nvSpPr>
        <xdr:cNvPr id="190" name="楕円 189">
          <a:extLst>
            <a:ext uri="{FF2B5EF4-FFF2-40B4-BE49-F238E27FC236}">
              <a16:creationId xmlns:a16="http://schemas.microsoft.com/office/drawing/2014/main" id="{969998A8-D22C-42D9-A398-72997D5071DD}"/>
            </a:ext>
          </a:extLst>
        </xdr:cNvPr>
        <xdr:cNvSpPr/>
      </xdr:nvSpPr>
      <xdr:spPr>
        <a:xfrm>
          <a:off x="4036060" y="101512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115768</xdr:rowOff>
    </xdr:from>
    <xdr:ext cx="405111" cy="259045"/>
    <xdr:sp textlink="">
      <xdr:nvSpPr>
        <xdr:cNvPr id="191" name="【体育館・プール】&#10;有形固定資産減価償却率該当値テキスト">
          <a:extLst>
            <a:ext uri="{FF2B5EF4-FFF2-40B4-BE49-F238E27FC236}">
              <a16:creationId xmlns:a16="http://schemas.microsoft.com/office/drawing/2014/main" id="{803315BC-E65E-4229-9E1D-EB55E96EBA19}"/>
            </a:ext>
          </a:extLst>
        </xdr:cNvPr>
        <xdr:cNvSpPr txBox="1"/>
      </xdr:nvSpPr>
      <xdr:spPr>
        <a:xfrm>
          <a:off x="4124960" y="1000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58601</xdr:rowOff>
    </xdr:from>
    <xdr:to>
      <xdr:col>20</xdr:col>
      <xdr:colOff>38100</xdr:colOff>
      <xdr:row>60</xdr:row>
      <xdr:rowOff>160201</xdr:rowOff>
    </xdr:to>
    <xdr:sp textlink="">
      <xdr:nvSpPr>
        <xdr:cNvPr id="192" name="楕円 191">
          <a:extLst>
            <a:ext uri="{FF2B5EF4-FFF2-40B4-BE49-F238E27FC236}">
              <a16:creationId xmlns:a16="http://schemas.microsoft.com/office/drawing/2014/main" id="{E8441684-9E8F-4B2C-B0D0-075046D7BF84}"/>
            </a:ext>
          </a:extLst>
        </xdr:cNvPr>
        <xdr:cNvSpPr/>
      </xdr:nvSpPr>
      <xdr:spPr>
        <a:xfrm>
          <a:off x="3312160" y="101170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109401</xdr:rowOff>
    </xdr:from>
    <xdr:to>
      <xdr:col>24</xdr:col>
      <xdr:colOff>63500</xdr:colOff>
      <xdr:row>60</xdr:row>
      <xdr:rowOff>143691</xdr:rowOff>
    </xdr:to>
    <xdr:cxnSp macro="">
      <xdr:nvCxnSpPr>
        <xdr:cNvPr id="193" name="直線コネクタ 192">
          <a:extLst>
            <a:ext uri="{FF2B5EF4-FFF2-40B4-BE49-F238E27FC236}">
              <a16:creationId xmlns:a16="http://schemas.microsoft.com/office/drawing/2014/main" id="{E0D19B47-60AD-4A30-8516-31AEDE36AF95}"/>
            </a:ext>
          </a:extLst>
        </xdr:cNvPr>
        <xdr:cNvCxnSpPr/>
      </xdr:nvCxnSpPr>
      <xdr:spPr>
        <a:xfrm>
          <a:off x="3355340" y="10167801"/>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21046</xdr:rowOff>
    </xdr:from>
    <xdr:to>
      <xdr:col>15</xdr:col>
      <xdr:colOff>101600</xdr:colOff>
      <xdr:row>60</xdr:row>
      <xdr:rowOff>122646</xdr:rowOff>
    </xdr:to>
    <xdr:sp textlink="">
      <xdr:nvSpPr>
        <xdr:cNvPr id="194" name="楕円 193">
          <a:extLst>
            <a:ext uri="{FF2B5EF4-FFF2-40B4-BE49-F238E27FC236}">
              <a16:creationId xmlns:a16="http://schemas.microsoft.com/office/drawing/2014/main" id="{0128BF14-3357-4780-9BED-0F3E72393DAC}"/>
            </a:ext>
          </a:extLst>
        </xdr:cNvPr>
        <xdr:cNvSpPr/>
      </xdr:nvSpPr>
      <xdr:spPr>
        <a:xfrm>
          <a:off x="2514600" y="100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71846</xdr:rowOff>
    </xdr:from>
    <xdr:to>
      <xdr:col>19</xdr:col>
      <xdr:colOff>177800</xdr:colOff>
      <xdr:row>60</xdr:row>
      <xdr:rowOff>109401</xdr:rowOff>
    </xdr:to>
    <xdr:cxnSp macro="">
      <xdr:nvCxnSpPr>
        <xdr:cNvPr id="195" name="直線コネクタ 194">
          <a:extLst>
            <a:ext uri="{FF2B5EF4-FFF2-40B4-BE49-F238E27FC236}">
              <a16:creationId xmlns:a16="http://schemas.microsoft.com/office/drawing/2014/main" id="{12FAB779-4AC3-4658-B224-EA86EF1C7973}"/>
            </a:ext>
          </a:extLst>
        </xdr:cNvPr>
        <xdr:cNvCxnSpPr/>
      </xdr:nvCxnSpPr>
      <xdr:spPr>
        <a:xfrm>
          <a:off x="2565400" y="10130246"/>
          <a:ext cx="78994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158206</xdr:rowOff>
    </xdr:from>
    <xdr:to>
      <xdr:col>10</xdr:col>
      <xdr:colOff>165100</xdr:colOff>
      <xdr:row>60</xdr:row>
      <xdr:rowOff>88356</xdr:rowOff>
    </xdr:to>
    <xdr:sp textlink="">
      <xdr:nvSpPr>
        <xdr:cNvPr id="196" name="楕円 195">
          <a:extLst>
            <a:ext uri="{FF2B5EF4-FFF2-40B4-BE49-F238E27FC236}">
              <a16:creationId xmlns:a16="http://schemas.microsoft.com/office/drawing/2014/main" id="{25C8E9E5-D187-4D33-9B90-B04FE0127A84}"/>
            </a:ext>
          </a:extLst>
        </xdr:cNvPr>
        <xdr:cNvSpPr/>
      </xdr:nvSpPr>
      <xdr:spPr>
        <a:xfrm>
          <a:off x="1739900" y="100489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37556</xdr:rowOff>
    </xdr:from>
    <xdr:to>
      <xdr:col>15</xdr:col>
      <xdr:colOff>50800</xdr:colOff>
      <xdr:row>60</xdr:row>
      <xdr:rowOff>71846</xdr:rowOff>
    </xdr:to>
    <xdr:cxnSp macro="">
      <xdr:nvCxnSpPr>
        <xdr:cNvPr id="197" name="直線コネクタ 196">
          <a:extLst>
            <a:ext uri="{FF2B5EF4-FFF2-40B4-BE49-F238E27FC236}">
              <a16:creationId xmlns:a16="http://schemas.microsoft.com/office/drawing/2014/main" id="{F3E13CE2-E0A1-414E-90FD-5EBC7279EA1E}"/>
            </a:ext>
          </a:extLst>
        </xdr:cNvPr>
        <xdr:cNvCxnSpPr/>
      </xdr:nvCxnSpPr>
      <xdr:spPr>
        <a:xfrm>
          <a:off x="1790700" y="10095956"/>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122283</xdr:rowOff>
    </xdr:from>
    <xdr:to>
      <xdr:col>6</xdr:col>
      <xdr:colOff>38100</xdr:colOff>
      <xdr:row>60</xdr:row>
      <xdr:rowOff>52433</xdr:rowOff>
    </xdr:to>
    <xdr:sp textlink="">
      <xdr:nvSpPr>
        <xdr:cNvPr id="198" name="楕円 197">
          <a:extLst>
            <a:ext uri="{FF2B5EF4-FFF2-40B4-BE49-F238E27FC236}">
              <a16:creationId xmlns:a16="http://schemas.microsoft.com/office/drawing/2014/main" id="{C4226DC6-BFA0-47DC-B27E-337BF5EF23D5}"/>
            </a:ext>
          </a:extLst>
        </xdr:cNvPr>
        <xdr:cNvSpPr/>
      </xdr:nvSpPr>
      <xdr:spPr>
        <a:xfrm>
          <a:off x="965200" y="100130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1633</xdr:rowOff>
    </xdr:from>
    <xdr:to>
      <xdr:col>10</xdr:col>
      <xdr:colOff>114300</xdr:colOff>
      <xdr:row>60</xdr:row>
      <xdr:rowOff>37556</xdr:rowOff>
    </xdr:to>
    <xdr:cxnSp macro="">
      <xdr:nvCxnSpPr>
        <xdr:cNvPr id="199" name="直線コネクタ 198">
          <a:extLst>
            <a:ext uri="{FF2B5EF4-FFF2-40B4-BE49-F238E27FC236}">
              <a16:creationId xmlns:a16="http://schemas.microsoft.com/office/drawing/2014/main" id="{2BF068F6-5F45-47D7-81BE-C3D985083E78}"/>
            </a:ext>
          </a:extLst>
        </xdr:cNvPr>
        <xdr:cNvCxnSpPr/>
      </xdr:nvCxnSpPr>
      <xdr:spPr>
        <a:xfrm>
          <a:off x="1008380" y="10060033"/>
          <a:ext cx="7823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118671</xdr:rowOff>
    </xdr:from>
    <xdr:ext cx="405111" cy="259045"/>
    <xdr:sp textlink="">
      <xdr:nvSpPr>
        <xdr:cNvPr id="200" name="n_1aveValue【体育館・プール】&#10;有形固定資産減価償却率">
          <a:extLst>
            <a:ext uri="{FF2B5EF4-FFF2-40B4-BE49-F238E27FC236}">
              <a16:creationId xmlns:a16="http://schemas.microsoft.com/office/drawing/2014/main" id="{2AD80DCD-7DA5-44FF-976E-134FD8217773}"/>
            </a:ext>
          </a:extLst>
        </xdr:cNvPr>
        <xdr:cNvSpPr txBox="1"/>
      </xdr:nvSpPr>
      <xdr:spPr>
        <a:xfrm>
          <a:off x="3170564" y="10344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107242</xdr:rowOff>
    </xdr:from>
    <xdr:ext cx="405111" cy="259045"/>
    <xdr:sp textlink="">
      <xdr:nvSpPr>
        <xdr:cNvPr id="201" name="n_2aveValue【体育館・プール】&#10;有形固定資産減価償却率">
          <a:extLst>
            <a:ext uri="{FF2B5EF4-FFF2-40B4-BE49-F238E27FC236}">
              <a16:creationId xmlns:a16="http://schemas.microsoft.com/office/drawing/2014/main" id="{A8630AC7-A647-4AEE-92A9-F676F3848FAB}"/>
            </a:ext>
          </a:extLst>
        </xdr:cNvPr>
        <xdr:cNvSpPr txBox="1"/>
      </xdr:nvSpPr>
      <xdr:spPr>
        <a:xfrm>
          <a:off x="2385704" y="1033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92546</xdr:rowOff>
    </xdr:from>
    <xdr:ext cx="405111" cy="259045"/>
    <xdr:sp textlink="">
      <xdr:nvSpPr>
        <xdr:cNvPr id="202" name="n_3aveValue【体育館・プール】&#10;有形固定資産減価償却率">
          <a:extLst>
            <a:ext uri="{FF2B5EF4-FFF2-40B4-BE49-F238E27FC236}">
              <a16:creationId xmlns:a16="http://schemas.microsoft.com/office/drawing/2014/main" id="{7AF27945-FBC1-4477-8C25-39F3BA24620E}"/>
            </a:ext>
          </a:extLst>
        </xdr:cNvPr>
        <xdr:cNvSpPr txBox="1"/>
      </xdr:nvSpPr>
      <xdr:spPr>
        <a:xfrm>
          <a:off x="1611004" y="10318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69686</xdr:rowOff>
    </xdr:from>
    <xdr:ext cx="405111" cy="259045"/>
    <xdr:sp textlink="">
      <xdr:nvSpPr>
        <xdr:cNvPr id="203" name="n_4aveValue【体育館・プール】&#10;有形固定資産減価償却率">
          <a:extLst>
            <a:ext uri="{FF2B5EF4-FFF2-40B4-BE49-F238E27FC236}">
              <a16:creationId xmlns:a16="http://schemas.microsoft.com/office/drawing/2014/main" id="{AE15BE36-3C3D-4635-B877-F8526BCD8A16}"/>
            </a:ext>
          </a:extLst>
        </xdr:cNvPr>
        <xdr:cNvSpPr txBox="1"/>
      </xdr:nvSpPr>
      <xdr:spPr>
        <a:xfrm>
          <a:off x="836304" y="10295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5278</xdr:rowOff>
    </xdr:from>
    <xdr:ext cx="405111" cy="259045"/>
    <xdr:sp textlink="">
      <xdr:nvSpPr>
        <xdr:cNvPr id="204" name="n_1mainValue【体育館・プール】&#10;有形固定資産減価償却率">
          <a:extLst>
            <a:ext uri="{FF2B5EF4-FFF2-40B4-BE49-F238E27FC236}">
              <a16:creationId xmlns:a16="http://schemas.microsoft.com/office/drawing/2014/main" id="{A3AC5CDD-B957-4321-8140-A3BA00E6023C}"/>
            </a:ext>
          </a:extLst>
        </xdr:cNvPr>
        <xdr:cNvSpPr txBox="1"/>
      </xdr:nvSpPr>
      <xdr:spPr>
        <a:xfrm>
          <a:off x="3170564" y="989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139173</xdr:rowOff>
    </xdr:from>
    <xdr:ext cx="405111" cy="259045"/>
    <xdr:sp textlink="">
      <xdr:nvSpPr>
        <xdr:cNvPr id="205" name="n_2mainValue【体育館・プール】&#10;有形固定資産減価償却率">
          <a:extLst>
            <a:ext uri="{FF2B5EF4-FFF2-40B4-BE49-F238E27FC236}">
              <a16:creationId xmlns:a16="http://schemas.microsoft.com/office/drawing/2014/main" id="{87E6E332-B02B-44D4-9975-AB1E26678D5A}"/>
            </a:ext>
          </a:extLst>
        </xdr:cNvPr>
        <xdr:cNvSpPr txBox="1"/>
      </xdr:nvSpPr>
      <xdr:spPr>
        <a:xfrm>
          <a:off x="2385704" y="986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104883</xdr:rowOff>
    </xdr:from>
    <xdr:ext cx="405111" cy="259045"/>
    <xdr:sp textlink="">
      <xdr:nvSpPr>
        <xdr:cNvPr id="206" name="n_3mainValue【体育館・プール】&#10;有形固定資産減価償却率">
          <a:extLst>
            <a:ext uri="{FF2B5EF4-FFF2-40B4-BE49-F238E27FC236}">
              <a16:creationId xmlns:a16="http://schemas.microsoft.com/office/drawing/2014/main" id="{2348C300-DB2D-4CF1-8912-5DE073B0879D}"/>
            </a:ext>
          </a:extLst>
        </xdr:cNvPr>
        <xdr:cNvSpPr txBox="1"/>
      </xdr:nvSpPr>
      <xdr:spPr>
        <a:xfrm>
          <a:off x="1611004" y="982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68960</xdr:rowOff>
    </xdr:from>
    <xdr:ext cx="405111" cy="259045"/>
    <xdr:sp textlink="">
      <xdr:nvSpPr>
        <xdr:cNvPr id="207" name="n_4mainValue【体育館・プール】&#10;有形固定資産減価償却率">
          <a:extLst>
            <a:ext uri="{FF2B5EF4-FFF2-40B4-BE49-F238E27FC236}">
              <a16:creationId xmlns:a16="http://schemas.microsoft.com/office/drawing/2014/main" id="{ED9FEAE2-E311-47C2-ABB1-9D1CDB56ED37}"/>
            </a:ext>
          </a:extLst>
        </xdr:cNvPr>
        <xdr:cNvSpPr txBox="1"/>
      </xdr:nvSpPr>
      <xdr:spPr>
        <a:xfrm>
          <a:off x="836304" y="9792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textlink="">
      <xdr:nvSpPr>
        <xdr:cNvPr id="208" name="正方形/長方形 207">
          <a:extLst>
            <a:ext uri="{FF2B5EF4-FFF2-40B4-BE49-F238E27FC236}">
              <a16:creationId xmlns:a16="http://schemas.microsoft.com/office/drawing/2014/main" id="{0D4868EB-6B1D-400C-A03E-EE10C80A454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textlink="">
      <xdr:nvSpPr>
        <xdr:cNvPr id="209" name="正方形/長方形 208">
          <a:extLst>
            <a:ext uri="{FF2B5EF4-FFF2-40B4-BE49-F238E27FC236}">
              <a16:creationId xmlns:a16="http://schemas.microsoft.com/office/drawing/2014/main" id="{28E9B65E-3F0F-4ABE-B939-131098F54F6A}"/>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textlink="">
      <xdr:nvSpPr>
        <xdr:cNvPr id="210" name="正方形/長方形 209">
          <a:extLst>
            <a:ext uri="{FF2B5EF4-FFF2-40B4-BE49-F238E27FC236}">
              <a16:creationId xmlns:a16="http://schemas.microsoft.com/office/drawing/2014/main" id="{F8B06014-F016-4C72-8AE0-E57C0703D6A7}"/>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textlink="">
      <xdr:nvSpPr>
        <xdr:cNvPr id="211" name="正方形/長方形 210">
          <a:extLst>
            <a:ext uri="{FF2B5EF4-FFF2-40B4-BE49-F238E27FC236}">
              <a16:creationId xmlns:a16="http://schemas.microsoft.com/office/drawing/2014/main" id="{690B0A8B-05BE-4D45-AFCA-EABE83F1BD54}"/>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textlink="">
      <xdr:nvSpPr>
        <xdr:cNvPr id="212" name="正方形/長方形 211">
          <a:extLst>
            <a:ext uri="{FF2B5EF4-FFF2-40B4-BE49-F238E27FC236}">
              <a16:creationId xmlns:a16="http://schemas.microsoft.com/office/drawing/2014/main" id="{361C30B8-C2D8-497D-8FA0-AE2F807FD927}"/>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textlink="">
      <xdr:nvSpPr>
        <xdr:cNvPr id="213" name="正方形/長方形 212">
          <a:extLst>
            <a:ext uri="{FF2B5EF4-FFF2-40B4-BE49-F238E27FC236}">
              <a16:creationId xmlns:a16="http://schemas.microsoft.com/office/drawing/2014/main" id="{3808D615-1ADD-4683-A9E9-21C8FFC53181}"/>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textlink="">
      <xdr:nvSpPr>
        <xdr:cNvPr id="214" name="正方形/長方形 213">
          <a:extLst>
            <a:ext uri="{FF2B5EF4-FFF2-40B4-BE49-F238E27FC236}">
              <a16:creationId xmlns:a16="http://schemas.microsoft.com/office/drawing/2014/main" id="{E2553C95-A202-4CBF-96B9-865228F25326}"/>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textlink="">
      <xdr:nvSpPr>
        <xdr:cNvPr id="215" name="正方形/長方形 214">
          <a:extLst>
            <a:ext uri="{FF2B5EF4-FFF2-40B4-BE49-F238E27FC236}">
              <a16:creationId xmlns:a16="http://schemas.microsoft.com/office/drawing/2014/main" id="{549CC3DE-A7B4-483C-8424-E7406DE6843F}"/>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textlink="">
      <xdr:nvSpPr>
        <xdr:cNvPr id="216" name="テキスト ボックス 215">
          <a:extLst>
            <a:ext uri="{FF2B5EF4-FFF2-40B4-BE49-F238E27FC236}">
              <a16:creationId xmlns:a16="http://schemas.microsoft.com/office/drawing/2014/main" id="{5AB797EA-8B61-455A-B29C-FF698EF0E6E1}"/>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C3C94B04-04E4-445A-8E3A-867C3D079A6C}"/>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C3E6B17E-2BE1-4A6E-8F22-25D62F72ECAF}"/>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textlink="">
      <xdr:nvSpPr>
        <xdr:cNvPr id="219" name="テキスト ボックス 218">
          <a:extLst>
            <a:ext uri="{FF2B5EF4-FFF2-40B4-BE49-F238E27FC236}">
              <a16:creationId xmlns:a16="http://schemas.microsoft.com/office/drawing/2014/main" id="{FDE2C25A-ABA4-4AD8-9845-D0B4BBC0271A}"/>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B83ACEF1-5C30-4F20-A912-42442AB5ABAE}"/>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textlink="">
      <xdr:nvSpPr>
        <xdr:cNvPr id="221" name="テキスト ボックス 220">
          <a:extLst>
            <a:ext uri="{FF2B5EF4-FFF2-40B4-BE49-F238E27FC236}">
              <a16:creationId xmlns:a16="http://schemas.microsoft.com/office/drawing/2014/main" id="{2750EE11-2B55-4531-9AC9-3F8B83AA90B5}"/>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485477CB-DB2D-4BCD-BE5B-27E994031113}"/>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textlink="">
      <xdr:nvSpPr>
        <xdr:cNvPr id="223" name="テキスト ボックス 222">
          <a:extLst>
            <a:ext uri="{FF2B5EF4-FFF2-40B4-BE49-F238E27FC236}">
              <a16:creationId xmlns:a16="http://schemas.microsoft.com/office/drawing/2014/main" id="{6AF1225D-6358-43F6-AFB8-28F2A9FD6A8A}"/>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D77AD4EC-D624-484A-8099-542C0AE58E94}"/>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textlink="">
      <xdr:nvSpPr>
        <xdr:cNvPr id="225" name="テキスト ボックス 224">
          <a:extLst>
            <a:ext uri="{FF2B5EF4-FFF2-40B4-BE49-F238E27FC236}">
              <a16:creationId xmlns:a16="http://schemas.microsoft.com/office/drawing/2014/main" id="{89AF9591-74F2-4A21-A727-585BF4A3AAFE}"/>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FF8F516E-1781-41A1-BD72-B061A91EFFBD}"/>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textlink="">
      <xdr:nvSpPr>
        <xdr:cNvPr id="227" name="テキスト ボックス 226">
          <a:extLst>
            <a:ext uri="{FF2B5EF4-FFF2-40B4-BE49-F238E27FC236}">
              <a16:creationId xmlns:a16="http://schemas.microsoft.com/office/drawing/2014/main" id="{2984B7DC-0927-4110-9BB8-2C68F08F3419}"/>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A1C41DD5-B0A4-44A4-A170-270FAD9FCED9}"/>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textlink="">
      <xdr:nvSpPr>
        <xdr:cNvPr id="229" name="テキスト ボックス 228">
          <a:extLst>
            <a:ext uri="{FF2B5EF4-FFF2-40B4-BE49-F238E27FC236}">
              <a16:creationId xmlns:a16="http://schemas.microsoft.com/office/drawing/2014/main" id="{19A4C037-5E21-4E7A-A0B3-F0D7516195BC}"/>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textlink="">
      <xdr:nvSpPr>
        <xdr:cNvPr id="230" name="【体育館・プール】&#10;一人当たり面積グラフ枠">
          <a:extLst>
            <a:ext uri="{FF2B5EF4-FFF2-40B4-BE49-F238E27FC236}">
              <a16:creationId xmlns:a16="http://schemas.microsoft.com/office/drawing/2014/main" id="{0B46D764-A5A3-4835-A61C-AF3E6AEAFFEA}"/>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104775</xdr:rowOff>
    </xdr:from>
    <xdr:to>
      <xdr:col>54</xdr:col>
      <xdr:colOff>189865</xdr:colOff>
      <xdr:row>64</xdr:row>
      <xdr:rowOff>62865</xdr:rowOff>
    </xdr:to>
    <xdr:cxnSp macro="">
      <xdr:nvCxnSpPr>
        <xdr:cNvPr id="231" name="直線コネクタ 230">
          <a:extLst>
            <a:ext uri="{FF2B5EF4-FFF2-40B4-BE49-F238E27FC236}">
              <a16:creationId xmlns:a16="http://schemas.microsoft.com/office/drawing/2014/main" id="{5F2AEB31-0B1C-49BE-AF5B-6A243FCB3BFD}"/>
            </a:ext>
          </a:extLst>
        </xdr:cNvPr>
        <xdr:cNvCxnSpPr/>
      </xdr:nvCxnSpPr>
      <xdr:spPr>
        <a:xfrm flipV="1">
          <a:off x="9219565" y="9492615"/>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textlink="">
      <xdr:nvSpPr>
        <xdr:cNvPr id="232" name="【体育館・プール】&#10;一人当たり面積最小値テキスト">
          <a:extLst>
            <a:ext uri="{FF2B5EF4-FFF2-40B4-BE49-F238E27FC236}">
              <a16:creationId xmlns:a16="http://schemas.microsoft.com/office/drawing/2014/main" id="{221F6B95-E1D7-4358-95FE-AA7769E7083E}"/>
            </a:ext>
          </a:extLst>
        </xdr:cNvPr>
        <xdr:cNvSpPr txBox="1"/>
      </xdr:nvSpPr>
      <xdr:spPr>
        <a:xfrm>
          <a:off x="9258300" y="1079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a:extLst>
            <a:ext uri="{FF2B5EF4-FFF2-40B4-BE49-F238E27FC236}">
              <a16:creationId xmlns:a16="http://schemas.microsoft.com/office/drawing/2014/main" id="{61E2B552-FAB3-4955-A360-519ACFE363AE}"/>
            </a:ext>
          </a:extLst>
        </xdr:cNvPr>
        <xdr:cNvCxnSpPr/>
      </xdr:nvCxnSpPr>
      <xdr:spPr>
        <a:xfrm>
          <a:off x="9154160" y="107918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51452</xdr:rowOff>
    </xdr:from>
    <xdr:ext cx="469744" cy="259045"/>
    <xdr:sp textlink="">
      <xdr:nvSpPr>
        <xdr:cNvPr id="234" name="【体育館・プール】&#10;一人当たり面積最大値テキスト">
          <a:extLst>
            <a:ext uri="{FF2B5EF4-FFF2-40B4-BE49-F238E27FC236}">
              <a16:creationId xmlns:a16="http://schemas.microsoft.com/office/drawing/2014/main" id="{E923186C-6EB7-44C2-8FB6-3BC586D80F8F}"/>
            </a:ext>
          </a:extLst>
        </xdr:cNvPr>
        <xdr:cNvSpPr txBox="1"/>
      </xdr:nvSpPr>
      <xdr:spPr>
        <a:xfrm>
          <a:off x="9258300" y="927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104775</xdr:rowOff>
    </xdr:from>
    <xdr:to>
      <xdr:col>55</xdr:col>
      <xdr:colOff>88900</xdr:colOff>
      <xdr:row>56</xdr:row>
      <xdr:rowOff>104775</xdr:rowOff>
    </xdr:to>
    <xdr:cxnSp macro="">
      <xdr:nvCxnSpPr>
        <xdr:cNvPr id="235" name="直線コネクタ 234">
          <a:extLst>
            <a:ext uri="{FF2B5EF4-FFF2-40B4-BE49-F238E27FC236}">
              <a16:creationId xmlns:a16="http://schemas.microsoft.com/office/drawing/2014/main" id="{C7C79093-65F2-43D9-8399-E90D40264C78}"/>
            </a:ext>
          </a:extLst>
        </xdr:cNvPr>
        <xdr:cNvCxnSpPr/>
      </xdr:nvCxnSpPr>
      <xdr:spPr>
        <a:xfrm>
          <a:off x="9154160" y="94926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19067</xdr:rowOff>
    </xdr:from>
    <xdr:ext cx="469744" cy="259045"/>
    <xdr:sp textlink="">
      <xdr:nvSpPr>
        <xdr:cNvPr id="236" name="【体育館・プール】&#10;一人当たり面積平均値テキスト">
          <a:extLst>
            <a:ext uri="{FF2B5EF4-FFF2-40B4-BE49-F238E27FC236}">
              <a16:creationId xmlns:a16="http://schemas.microsoft.com/office/drawing/2014/main" id="{24D1005B-BBD1-4668-8078-395E5757FF9B}"/>
            </a:ext>
          </a:extLst>
        </xdr:cNvPr>
        <xdr:cNvSpPr txBox="1"/>
      </xdr:nvSpPr>
      <xdr:spPr>
        <a:xfrm>
          <a:off x="9258300" y="1041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textlink="">
      <xdr:nvSpPr>
        <xdr:cNvPr id="237" name="フローチャート: 判断 236">
          <a:extLst>
            <a:ext uri="{FF2B5EF4-FFF2-40B4-BE49-F238E27FC236}">
              <a16:creationId xmlns:a16="http://schemas.microsoft.com/office/drawing/2014/main" id="{17F493B3-3CA1-40B8-BDFA-31948B1293F5}"/>
            </a:ext>
          </a:extLst>
        </xdr:cNvPr>
        <xdr:cNvSpPr/>
      </xdr:nvSpPr>
      <xdr:spPr>
        <a:xfrm>
          <a:off x="9192260" y="104343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52070</xdr:rowOff>
    </xdr:from>
    <xdr:to>
      <xdr:col>50</xdr:col>
      <xdr:colOff>165100</xdr:colOff>
      <xdr:row>62</xdr:row>
      <xdr:rowOff>153670</xdr:rowOff>
    </xdr:to>
    <xdr:sp textlink="">
      <xdr:nvSpPr>
        <xdr:cNvPr id="238" name="フローチャート: 判断 237">
          <a:extLst>
            <a:ext uri="{FF2B5EF4-FFF2-40B4-BE49-F238E27FC236}">
              <a16:creationId xmlns:a16="http://schemas.microsoft.com/office/drawing/2014/main" id="{2204025B-D85C-466E-BE31-A1980CB793ED}"/>
            </a:ext>
          </a:extLst>
        </xdr:cNvPr>
        <xdr:cNvSpPr/>
      </xdr:nvSpPr>
      <xdr:spPr>
        <a:xfrm>
          <a:off x="8445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textlink="">
      <xdr:nvSpPr>
        <xdr:cNvPr id="239" name="フローチャート: 判断 238">
          <a:extLst>
            <a:ext uri="{FF2B5EF4-FFF2-40B4-BE49-F238E27FC236}">
              <a16:creationId xmlns:a16="http://schemas.microsoft.com/office/drawing/2014/main" id="{70BEA024-E28D-4B23-AD92-9DC9F544218D}"/>
            </a:ext>
          </a:extLst>
        </xdr:cNvPr>
        <xdr:cNvSpPr/>
      </xdr:nvSpPr>
      <xdr:spPr>
        <a:xfrm>
          <a:off x="7670800" y="104514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textlink="">
      <xdr:nvSpPr>
        <xdr:cNvPr id="240" name="フローチャート: 判断 239">
          <a:extLst>
            <a:ext uri="{FF2B5EF4-FFF2-40B4-BE49-F238E27FC236}">
              <a16:creationId xmlns:a16="http://schemas.microsoft.com/office/drawing/2014/main" id="{3DD491BB-EA8F-4D61-A423-4821393606C7}"/>
            </a:ext>
          </a:extLst>
        </xdr:cNvPr>
        <xdr:cNvSpPr/>
      </xdr:nvSpPr>
      <xdr:spPr>
        <a:xfrm>
          <a:off x="687324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textlink="">
      <xdr:nvSpPr>
        <xdr:cNvPr id="241" name="フローチャート: 判断 240">
          <a:extLst>
            <a:ext uri="{FF2B5EF4-FFF2-40B4-BE49-F238E27FC236}">
              <a16:creationId xmlns:a16="http://schemas.microsoft.com/office/drawing/2014/main" id="{F3413B8B-E2C4-42D0-BD38-4780A8F635A0}"/>
            </a:ext>
          </a:extLst>
        </xdr:cNvPr>
        <xdr:cNvSpPr/>
      </xdr:nvSpPr>
      <xdr:spPr>
        <a:xfrm>
          <a:off x="6098540" y="1043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textlink="">
      <xdr:nvSpPr>
        <xdr:cNvPr id="242" name="テキスト ボックス 241">
          <a:extLst>
            <a:ext uri="{FF2B5EF4-FFF2-40B4-BE49-F238E27FC236}">
              <a16:creationId xmlns:a16="http://schemas.microsoft.com/office/drawing/2014/main" id="{67901BE5-527E-4FF4-B1AD-607D44FD6D12}"/>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textlink="">
      <xdr:nvSpPr>
        <xdr:cNvPr id="243" name="テキスト ボックス 242">
          <a:extLst>
            <a:ext uri="{FF2B5EF4-FFF2-40B4-BE49-F238E27FC236}">
              <a16:creationId xmlns:a16="http://schemas.microsoft.com/office/drawing/2014/main" id="{3F69DF8C-EC48-42A3-81D6-D212E5B3AB55}"/>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textlink="">
      <xdr:nvSpPr>
        <xdr:cNvPr id="244" name="テキスト ボックス 243">
          <a:extLst>
            <a:ext uri="{FF2B5EF4-FFF2-40B4-BE49-F238E27FC236}">
              <a16:creationId xmlns:a16="http://schemas.microsoft.com/office/drawing/2014/main" id="{EF57E4B9-0EEA-4D86-B50F-9BC300B0DB8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textlink="">
      <xdr:nvSpPr>
        <xdr:cNvPr id="245" name="テキスト ボックス 244">
          <a:extLst>
            <a:ext uri="{FF2B5EF4-FFF2-40B4-BE49-F238E27FC236}">
              <a16:creationId xmlns:a16="http://schemas.microsoft.com/office/drawing/2014/main" id="{8361EF1D-EF57-42D0-BE98-CDD74E954D4B}"/>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textlink="">
      <xdr:nvSpPr>
        <xdr:cNvPr id="246" name="テキスト ボックス 245">
          <a:extLst>
            <a:ext uri="{FF2B5EF4-FFF2-40B4-BE49-F238E27FC236}">
              <a16:creationId xmlns:a16="http://schemas.microsoft.com/office/drawing/2014/main" id="{F58F6516-5BF4-4FF6-9837-30DEAC5E16FA}"/>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133985</xdr:rowOff>
    </xdr:from>
    <xdr:to>
      <xdr:col>55</xdr:col>
      <xdr:colOff>50800</xdr:colOff>
      <xdr:row>62</xdr:row>
      <xdr:rowOff>64135</xdr:rowOff>
    </xdr:to>
    <xdr:sp textlink="">
      <xdr:nvSpPr>
        <xdr:cNvPr id="247" name="楕円 246">
          <a:extLst>
            <a:ext uri="{FF2B5EF4-FFF2-40B4-BE49-F238E27FC236}">
              <a16:creationId xmlns:a16="http://schemas.microsoft.com/office/drawing/2014/main" id="{2AE5A5F6-3890-45EC-B2B0-C4E2218A8523}"/>
            </a:ext>
          </a:extLst>
        </xdr:cNvPr>
        <xdr:cNvSpPr/>
      </xdr:nvSpPr>
      <xdr:spPr>
        <a:xfrm>
          <a:off x="9192260" y="103600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156862</xdr:rowOff>
    </xdr:from>
    <xdr:ext cx="469744" cy="259045"/>
    <xdr:sp textlink="">
      <xdr:nvSpPr>
        <xdr:cNvPr id="248" name="【体育館・プール】&#10;一人当たり面積該当値テキスト">
          <a:extLst>
            <a:ext uri="{FF2B5EF4-FFF2-40B4-BE49-F238E27FC236}">
              <a16:creationId xmlns:a16="http://schemas.microsoft.com/office/drawing/2014/main" id="{38F9169A-1CAE-47DE-870D-D2380526059A}"/>
            </a:ext>
          </a:extLst>
        </xdr:cNvPr>
        <xdr:cNvSpPr txBox="1"/>
      </xdr:nvSpPr>
      <xdr:spPr>
        <a:xfrm>
          <a:off x="9258300" y="1021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135890</xdr:rowOff>
    </xdr:from>
    <xdr:to>
      <xdr:col>50</xdr:col>
      <xdr:colOff>165100</xdr:colOff>
      <xdr:row>62</xdr:row>
      <xdr:rowOff>66040</xdr:rowOff>
    </xdr:to>
    <xdr:sp textlink="">
      <xdr:nvSpPr>
        <xdr:cNvPr id="249" name="楕円 248">
          <a:extLst>
            <a:ext uri="{FF2B5EF4-FFF2-40B4-BE49-F238E27FC236}">
              <a16:creationId xmlns:a16="http://schemas.microsoft.com/office/drawing/2014/main" id="{9E7BF75E-7B07-4501-BA5F-5EB7760780E6}"/>
            </a:ext>
          </a:extLst>
        </xdr:cNvPr>
        <xdr:cNvSpPr/>
      </xdr:nvSpPr>
      <xdr:spPr>
        <a:xfrm>
          <a:off x="8445500" y="103619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13335</xdr:rowOff>
    </xdr:from>
    <xdr:to>
      <xdr:col>55</xdr:col>
      <xdr:colOff>0</xdr:colOff>
      <xdr:row>62</xdr:row>
      <xdr:rowOff>15240</xdr:rowOff>
    </xdr:to>
    <xdr:cxnSp macro="">
      <xdr:nvCxnSpPr>
        <xdr:cNvPr id="250" name="直線コネクタ 249">
          <a:extLst>
            <a:ext uri="{FF2B5EF4-FFF2-40B4-BE49-F238E27FC236}">
              <a16:creationId xmlns:a16="http://schemas.microsoft.com/office/drawing/2014/main" id="{85C5B9E4-9567-4BB2-A2DB-9D190921D7AA}"/>
            </a:ext>
          </a:extLst>
        </xdr:cNvPr>
        <xdr:cNvCxnSpPr/>
      </xdr:nvCxnSpPr>
      <xdr:spPr>
        <a:xfrm flipV="1">
          <a:off x="8496300" y="10407015"/>
          <a:ext cx="7239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137795</xdr:rowOff>
    </xdr:from>
    <xdr:to>
      <xdr:col>46</xdr:col>
      <xdr:colOff>38100</xdr:colOff>
      <xdr:row>62</xdr:row>
      <xdr:rowOff>67945</xdr:rowOff>
    </xdr:to>
    <xdr:sp textlink="">
      <xdr:nvSpPr>
        <xdr:cNvPr id="251" name="楕円 250">
          <a:extLst>
            <a:ext uri="{FF2B5EF4-FFF2-40B4-BE49-F238E27FC236}">
              <a16:creationId xmlns:a16="http://schemas.microsoft.com/office/drawing/2014/main" id="{7737A3B5-9344-4A7C-8D0A-7B5652BEDE9E}"/>
            </a:ext>
          </a:extLst>
        </xdr:cNvPr>
        <xdr:cNvSpPr/>
      </xdr:nvSpPr>
      <xdr:spPr>
        <a:xfrm>
          <a:off x="7670800" y="103638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15240</xdr:rowOff>
    </xdr:from>
    <xdr:to>
      <xdr:col>50</xdr:col>
      <xdr:colOff>114300</xdr:colOff>
      <xdr:row>62</xdr:row>
      <xdr:rowOff>17145</xdr:rowOff>
    </xdr:to>
    <xdr:cxnSp macro="">
      <xdr:nvCxnSpPr>
        <xdr:cNvPr id="252" name="直線コネクタ 251">
          <a:extLst>
            <a:ext uri="{FF2B5EF4-FFF2-40B4-BE49-F238E27FC236}">
              <a16:creationId xmlns:a16="http://schemas.microsoft.com/office/drawing/2014/main" id="{709365F6-6A9A-425B-BCF8-9F7A9E4B5A22}"/>
            </a:ext>
          </a:extLst>
        </xdr:cNvPr>
        <xdr:cNvCxnSpPr/>
      </xdr:nvCxnSpPr>
      <xdr:spPr>
        <a:xfrm flipV="1">
          <a:off x="7713980" y="10408920"/>
          <a:ext cx="7823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139700</xdr:rowOff>
    </xdr:from>
    <xdr:to>
      <xdr:col>41</xdr:col>
      <xdr:colOff>101600</xdr:colOff>
      <xdr:row>62</xdr:row>
      <xdr:rowOff>69850</xdr:rowOff>
    </xdr:to>
    <xdr:sp textlink="">
      <xdr:nvSpPr>
        <xdr:cNvPr id="253" name="楕円 252">
          <a:extLst>
            <a:ext uri="{FF2B5EF4-FFF2-40B4-BE49-F238E27FC236}">
              <a16:creationId xmlns:a16="http://schemas.microsoft.com/office/drawing/2014/main" id="{4FA80C18-A92D-4534-AE56-258E1EDB0C2B}"/>
            </a:ext>
          </a:extLst>
        </xdr:cNvPr>
        <xdr:cNvSpPr/>
      </xdr:nvSpPr>
      <xdr:spPr>
        <a:xfrm>
          <a:off x="6873240" y="10365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17145</xdr:rowOff>
    </xdr:from>
    <xdr:to>
      <xdr:col>45</xdr:col>
      <xdr:colOff>177800</xdr:colOff>
      <xdr:row>62</xdr:row>
      <xdr:rowOff>19050</xdr:rowOff>
    </xdr:to>
    <xdr:cxnSp macro="">
      <xdr:nvCxnSpPr>
        <xdr:cNvPr id="254" name="直線コネクタ 253">
          <a:extLst>
            <a:ext uri="{FF2B5EF4-FFF2-40B4-BE49-F238E27FC236}">
              <a16:creationId xmlns:a16="http://schemas.microsoft.com/office/drawing/2014/main" id="{FB5B44C0-4F77-418F-8981-B0D52A682796}"/>
            </a:ext>
          </a:extLst>
        </xdr:cNvPr>
        <xdr:cNvCxnSpPr/>
      </xdr:nvCxnSpPr>
      <xdr:spPr>
        <a:xfrm flipV="1">
          <a:off x="6924040" y="10410825"/>
          <a:ext cx="78994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141605</xdr:rowOff>
    </xdr:from>
    <xdr:to>
      <xdr:col>36</xdr:col>
      <xdr:colOff>165100</xdr:colOff>
      <xdr:row>62</xdr:row>
      <xdr:rowOff>71755</xdr:rowOff>
    </xdr:to>
    <xdr:sp textlink="">
      <xdr:nvSpPr>
        <xdr:cNvPr id="255" name="楕円 254">
          <a:extLst>
            <a:ext uri="{FF2B5EF4-FFF2-40B4-BE49-F238E27FC236}">
              <a16:creationId xmlns:a16="http://schemas.microsoft.com/office/drawing/2014/main" id="{E3359D60-3229-4734-A578-83AFA510B767}"/>
            </a:ext>
          </a:extLst>
        </xdr:cNvPr>
        <xdr:cNvSpPr/>
      </xdr:nvSpPr>
      <xdr:spPr>
        <a:xfrm>
          <a:off x="6098540" y="103676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19050</xdr:rowOff>
    </xdr:from>
    <xdr:to>
      <xdr:col>41</xdr:col>
      <xdr:colOff>50800</xdr:colOff>
      <xdr:row>62</xdr:row>
      <xdr:rowOff>20955</xdr:rowOff>
    </xdr:to>
    <xdr:cxnSp macro="">
      <xdr:nvCxnSpPr>
        <xdr:cNvPr id="256" name="直線コネクタ 255">
          <a:extLst>
            <a:ext uri="{FF2B5EF4-FFF2-40B4-BE49-F238E27FC236}">
              <a16:creationId xmlns:a16="http://schemas.microsoft.com/office/drawing/2014/main" id="{535DBABF-A291-40DF-85AF-A49BB6514A20}"/>
            </a:ext>
          </a:extLst>
        </xdr:cNvPr>
        <xdr:cNvCxnSpPr/>
      </xdr:nvCxnSpPr>
      <xdr:spPr>
        <a:xfrm flipV="1">
          <a:off x="6149340" y="10412730"/>
          <a:ext cx="7747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144797</xdr:rowOff>
    </xdr:from>
    <xdr:ext cx="469744" cy="259045"/>
    <xdr:sp textlink="">
      <xdr:nvSpPr>
        <xdr:cNvPr id="257" name="n_1aveValue【体育館・プール】&#10;一人当たり面積">
          <a:extLst>
            <a:ext uri="{FF2B5EF4-FFF2-40B4-BE49-F238E27FC236}">
              <a16:creationId xmlns:a16="http://schemas.microsoft.com/office/drawing/2014/main" id="{0E9F1B76-33E9-41BB-AC5D-092E51CD83C0}"/>
            </a:ext>
          </a:extLst>
        </xdr:cNvPr>
        <xdr:cNvSpPr txBox="1"/>
      </xdr:nvSpPr>
      <xdr:spPr>
        <a:xfrm>
          <a:off x="8271587" y="1053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150512</xdr:rowOff>
    </xdr:from>
    <xdr:ext cx="469744" cy="259045"/>
    <xdr:sp textlink="">
      <xdr:nvSpPr>
        <xdr:cNvPr id="258" name="n_2aveValue【体育館・プール】&#10;一人当たり面積">
          <a:extLst>
            <a:ext uri="{FF2B5EF4-FFF2-40B4-BE49-F238E27FC236}">
              <a16:creationId xmlns:a16="http://schemas.microsoft.com/office/drawing/2014/main" id="{239E36AA-B762-40D9-BA8C-7A47564F3A3F}"/>
            </a:ext>
          </a:extLst>
        </xdr:cNvPr>
        <xdr:cNvSpPr txBox="1"/>
      </xdr:nvSpPr>
      <xdr:spPr>
        <a:xfrm>
          <a:off x="7509587" y="1054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144797</xdr:rowOff>
    </xdr:from>
    <xdr:ext cx="469744" cy="259045"/>
    <xdr:sp textlink="">
      <xdr:nvSpPr>
        <xdr:cNvPr id="259" name="n_3aveValue【体育館・プール】&#10;一人当たり面積">
          <a:extLst>
            <a:ext uri="{FF2B5EF4-FFF2-40B4-BE49-F238E27FC236}">
              <a16:creationId xmlns:a16="http://schemas.microsoft.com/office/drawing/2014/main" id="{28E34965-5D54-4E07-93AC-55E670DB16D1}"/>
            </a:ext>
          </a:extLst>
        </xdr:cNvPr>
        <xdr:cNvSpPr txBox="1"/>
      </xdr:nvSpPr>
      <xdr:spPr>
        <a:xfrm>
          <a:off x="6712027" y="1053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textlink="">
      <xdr:nvSpPr>
        <xdr:cNvPr id="260" name="n_4aveValue【体育館・プール】&#10;一人当たり面積">
          <a:extLst>
            <a:ext uri="{FF2B5EF4-FFF2-40B4-BE49-F238E27FC236}">
              <a16:creationId xmlns:a16="http://schemas.microsoft.com/office/drawing/2014/main" id="{E8DDDA37-3C60-4B30-B531-13196317FCD0}"/>
            </a:ext>
          </a:extLst>
        </xdr:cNvPr>
        <xdr:cNvSpPr txBox="1"/>
      </xdr:nvSpPr>
      <xdr:spPr>
        <a:xfrm>
          <a:off x="593732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82567</xdr:rowOff>
    </xdr:from>
    <xdr:ext cx="469744" cy="259045"/>
    <xdr:sp textlink="">
      <xdr:nvSpPr>
        <xdr:cNvPr id="261" name="n_1mainValue【体育館・プール】&#10;一人当たり面積">
          <a:extLst>
            <a:ext uri="{FF2B5EF4-FFF2-40B4-BE49-F238E27FC236}">
              <a16:creationId xmlns:a16="http://schemas.microsoft.com/office/drawing/2014/main" id="{EBB2B525-0C97-4ABD-8878-C2E36E285520}"/>
            </a:ext>
          </a:extLst>
        </xdr:cNvPr>
        <xdr:cNvSpPr txBox="1"/>
      </xdr:nvSpPr>
      <xdr:spPr>
        <a:xfrm>
          <a:off x="8271587" y="1014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84472</xdr:rowOff>
    </xdr:from>
    <xdr:ext cx="469744" cy="259045"/>
    <xdr:sp textlink="">
      <xdr:nvSpPr>
        <xdr:cNvPr id="262" name="n_2mainValue【体育館・プール】&#10;一人当たり面積">
          <a:extLst>
            <a:ext uri="{FF2B5EF4-FFF2-40B4-BE49-F238E27FC236}">
              <a16:creationId xmlns:a16="http://schemas.microsoft.com/office/drawing/2014/main" id="{DF3737B6-892B-4891-BC56-98972AA760D7}"/>
            </a:ext>
          </a:extLst>
        </xdr:cNvPr>
        <xdr:cNvSpPr txBox="1"/>
      </xdr:nvSpPr>
      <xdr:spPr>
        <a:xfrm>
          <a:off x="7509587" y="1014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86377</xdr:rowOff>
    </xdr:from>
    <xdr:ext cx="469744" cy="259045"/>
    <xdr:sp textlink="">
      <xdr:nvSpPr>
        <xdr:cNvPr id="263" name="n_3mainValue【体育館・プール】&#10;一人当たり面積">
          <a:extLst>
            <a:ext uri="{FF2B5EF4-FFF2-40B4-BE49-F238E27FC236}">
              <a16:creationId xmlns:a16="http://schemas.microsoft.com/office/drawing/2014/main" id="{332654A8-6EEE-477D-9E69-1C4664B7C21A}"/>
            </a:ext>
          </a:extLst>
        </xdr:cNvPr>
        <xdr:cNvSpPr txBox="1"/>
      </xdr:nvSpPr>
      <xdr:spPr>
        <a:xfrm>
          <a:off x="6712027" y="1014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88282</xdr:rowOff>
    </xdr:from>
    <xdr:ext cx="469744" cy="259045"/>
    <xdr:sp textlink="">
      <xdr:nvSpPr>
        <xdr:cNvPr id="264" name="n_4mainValue【体育館・プール】&#10;一人当たり面積">
          <a:extLst>
            <a:ext uri="{FF2B5EF4-FFF2-40B4-BE49-F238E27FC236}">
              <a16:creationId xmlns:a16="http://schemas.microsoft.com/office/drawing/2014/main" id="{A74BC419-2F2C-49BF-A985-E8422C614A24}"/>
            </a:ext>
          </a:extLst>
        </xdr:cNvPr>
        <xdr:cNvSpPr txBox="1"/>
      </xdr:nvSpPr>
      <xdr:spPr>
        <a:xfrm>
          <a:off x="5937327" y="1014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textlink="">
      <xdr:nvSpPr>
        <xdr:cNvPr id="265" name="正方形/長方形 264">
          <a:extLst>
            <a:ext uri="{FF2B5EF4-FFF2-40B4-BE49-F238E27FC236}">
              <a16:creationId xmlns:a16="http://schemas.microsoft.com/office/drawing/2014/main" id="{4BED2FB1-903F-43CD-9678-E0FB8D95B914}"/>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textlink="">
      <xdr:nvSpPr>
        <xdr:cNvPr id="266" name="正方形/長方形 265">
          <a:extLst>
            <a:ext uri="{FF2B5EF4-FFF2-40B4-BE49-F238E27FC236}">
              <a16:creationId xmlns:a16="http://schemas.microsoft.com/office/drawing/2014/main" id="{6722053D-DD95-45ED-B493-3FA77F52AEEF}"/>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textlink="">
      <xdr:nvSpPr>
        <xdr:cNvPr id="267" name="正方形/長方形 266">
          <a:extLst>
            <a:ext uri="{FF2B5EF4-FFF2-40B4-BE49-F238E27FC236}">
              <a16:creationId xmlns:a16="http://schemas.microsoft.com/office/drawing/2014/main" id="{3659EB02-DFEB-4175-9C3B-C580C99568A1}"/>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textlink="">
      <xdr:nvSpPr>
        <xdr:cNvPr id="268" name="正方形/長方形 267">
          <a:extLst>
            <a:ext uri="{FF2B5EF4-FFF2-40B4-BE49-F238E27FC236}">
              <a16:creationId xmlns:a16="http://schemas.microsoft.com/office/drawing/2014/main" id="{250B0036-BB9A-43FD-9C4A-1938D7A668BD}"/>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textlink="">
      <xdr:nvSpPr>
        <xdr:cNvPr id="269" name="正方形/長方形 268">
          <a:extLst>
            <a:ext uri="{FF2B5EF4-FFF2-40B4-BE49-F238E27FC236}">
              <a16:creationId xmlns:a16="http://schemas.microsoft.com/office/drawing/2014/main" id="{BF5713FC-751D-454E-AB14-D0C19C51F09E}"/>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textlink="">
      <xdr:nvSpPr>
        <xdr:cNvPr id="270" name="正方形/長方形 269">
          <a:extLst>
            <a:ext uri="{FF2B5EF4-FFF2-40B4-BE49-F238E27FC236}">
              <a16:creationId xmlns:a16="http://schemas.microsoft.com/office/drawing/2014/main" id="{78856BC2-91A5-414C-AFE6-1355C33DD8F4}"/>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textlink="">
      <xdr:nvSpPr>
        <xdr:cNvPr id="271" name="正方形/長方形 270">
          <a:extLst>
            <a:ext uri="{FF2B5EF4-FFF2-40B4-BE49-F238E27FC236}">
              <a16:creationId xmlns:a16="http://schemas.microsoft.com/office/drawing/2014/main" id="{205ED8B2-4973-45C9-B6B1-DBE069CAA9D1}"/>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textlink="">
      <xdr:nvSpPr>
        <xdr:cNvPr id="272" name="正方形/長方形 271">
          <a:extLst>
            <a:ext uri="{FF2B5EF4-FFF2-40B4-BE49-F238E27FC236}">
              <a16:creationId xmlns:a16="http://schemas.microsoft.com/office/drawing/2014/main" id="{5B2343FC-307B-4481-BAFE-C4070EB30CE9}"/>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textlink="">
      <xdr:nvSpPr>
        <xdr:cNvPr id="273" name="テキスト ボックス 272">
          <a:extLst>
            <a:ext uri="{FF2B5EF4-FFF2-40B4-BE49-F238E27FC236}">
              <a16:creationId xmlns:a16="http://schemas.microsoft.com/office/drawing/2014/main" id="{9E707E1E-0780-49A9-9FB4-1CF3DAB24912}"/>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997FDF6A-EDD9-4708-918D-9DB2F1A73A9C}"/>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textlink="">
      <xdr:nvSpPr>
        <xdr:cNvPr id="275" name="テキスト ボックス 274">
          <a:extLst>
            <a:ext uri="{FF2B5EF4-FFF2-40B4-BE49-F238E27FC236}">
              <a16:creationId xmlns:a16="http://schemas.microsoft.com/office/drawing/2014/main" id="{E32CC3A0-B1D9-4525-855B-E9994EAF994B}"/>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6477B71C-6617-43E5-9277-D572F39178AC}"/>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textlink="">
      <xdr:nvSpPr>
        <xdr:cNvPr id="277" name="テキスト ボックス 276">
          <a:extLst>
            <a:ext uri="{FF2B5EF4-FFF2-40B4-BE49-F238E27FC236}">
              <a16:creationId xmlns:a16="http://schemas.microsoft.com/office/drawing/2014/main" id="{1529706B-4A0C-401C-89A1-660A309D30A1}"/>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770657B3-484E-4016-A141-973A826EE0D6}"/>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textlink="">
      <xdr:nvSpPr>
        <xdr:cNvPr id="279" name="テキスト ボックス 278">
          <a:extLst>
            <a:ext uri="{FF2B5EF4-FFF2-40B4-BE49-F238E27FC236}">
              <a16:creationId xmlns:a16="http://schemas.microsoft.com/office/drawing/2014/main" id="{D705E2AA-3D36-4835-9B1C-F67067C2092A}"/>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FE8E58AB-7849-44F7-A5A4-B6E46B486228}"/>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textlink="">
      <xdr:nvSpPr>
        <xdr:cNvPr id="281" name="テキスト ボックス 280">
          <a:extLst>
            <a:ext uri="{FF2B5EF4-FFF2-40B4-BE49-F238E27FC236}">
              <a16:creationId xmlns:a16="http://schemas.microsoft.com/office/drawing/2014/main" id="{53755841-B56A-4A34-8658-0617015E81B2}"/>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AAB6D9FE-ACAB-4263-B04E-34805F287486}"/>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textlink="">
      <xdr:nvSpPr>
        <xdr:cNvPr id="283" name="テキスト ボックス 282">
          <a:extLst>
            <a:ext uri="{FF2B5EF4-FFF2-40B4-BE49-F238E27FC236}">
              <a16:creationId xmlns:a16="http://schemas.microsoft.com/office/drawing/2014/main" id="{E5CEEB7D-E0F1-4138-8693-451E52CB304F}"/>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B24FCF67-784A-4454-A8F3-69BAA7059443}"/>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textlink="">
      <xdr:nvSpPr>
        <xdr:cNvPr id="285" name="テキスト ボックス 284">
          <a:extLst>
            <a:ext uri="{FF2B5EF4-FFF2-40B4-BE49-F238E27FC236}">
              <a16:creationId xmlns:a16="http://schemas.microsoft.com/office/drawing/2014/main" id="{C0B8CE7F-9C67-476A-BDE8-2B9BF4A5D3B3}"/>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82EC90B6-32A2-4BE5-ACB8-747BAAD7238F}"/>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textlink="">
      <xdr:nvSpPr>
        <xdr:cNvPr id="287" name="テキスト ボックス 286">
          <a:extLst>
            <a:ext uri="{FF2B5EF4-FFF2-40B4-BE49-F238E27FC236}">
              <a16:creationId xmlns:a16="http://schemas.microsoft.com/office/drawing/2014/main" id="{E1AB67A1-232C-49B0-A885-F68F61E04C4F}"/>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textlink="">
      <xdr:nvSpPr>
        <xdr:cNvPr id="288" name="【福祉施設】&#10;有形固定資産減価償却率グラフ枠">
          <a:extLst>
            <a:ext uri="{FF2B5EF4-FFF2-40B4-BE49-F238E27FC236}">
              <a16:creationId xmlns:a16="http://schemas.microsoft.com/office/drawing/2014/main" id="{7EE38B24-246F-4263-873A-93229ECE26A9}"/>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DDB9518D-DF8F-4FFE-A82F-DF46FA53E1F5}"/>
            </a:ext>
          </a:extLst>
        </xdr:cNvPr>
        <xdr:cNvCxnSpPr/>
      </xdr:nvCxnSpPr>
      <xdr:spPr>
        <a:xfrm flipV="1">
          <a:off x="4086225" y="12974955"/>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textlink="">
      <xdr:nvSpPr>
        <xdr:cNvPr id="290" name="【福祉施設】&#10;有形固定資産減価償却率最小値テキスト">
          <a:extLst>
            <a:ext uri="{FF2B5EF4-FFF2-40B4-BE49-F238E27FC236}">
              <a16:creationId xmlns:a16="http://schemas.microsoft.com/office/drawing/2014/main" id="{616958F4-575B-4DFE-A114-A367D3856313}"/>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B2B6AD37-1A04-4649-A1B1-5E7260ACC1F3}"/>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textlink="">
      <xdr:nvSpPr>
        <xdr:cNvPr id="292" name="【福祉施設】&#10;有形固定資産減価償却率最大値テキスト">
          <a:extLst>
            <a:ext uri="{FF2B5EF4-FFF2-40B4-BE49-F238E27FC236}">
              <a16:creationId xmlns:a16="http://schemas.microsoft.com/office/drawing/2014/main" id="{A01D3F84-FB28-4F17-837A-BA30400D0A74}"/>
            </a:ext>
          </a:extLst>
        </xdr:cNvPr>
        <xdr:cNvSpPr txBox="1"/>
      </xdr:nvSpPr>
      <xdr:spPr>
        <a:xfrm>
          <a:off x="4124960" y="12753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93" name="直線コネクタ 292">
          <a:extLst>
            <a:ext uri="{FF2B5EF4-FFF2-40B4-BE49-F238E27FC236}">
              <a16:creationId xmlns:a16="http://schemas.microsoft.com/office/drawing/2014/main" id="{C214B515-0C00-4294-8FC1-8EF2D4E85180}"/>
            </a:ext>
          </a:extLst>
        </xdr:cNvPr>
        <xdr:cNvCxnSpPr/>
      </xdr:nvCxnSpPr>
      <xdr:spPr>
        <a:xfrm>
          <a:off x="4020820" y="129749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150513</xdr:rowOff>
    </xdr:from>
    <xdr:ext cx="405111" cy="259045"/>
    <xdr:sp textlink="">
      <xdr:nvSpPr>
        <xdr:cNvPr id="294" name="【福祉施設】&#10;有形固定資産減価償却率平均値テキスト">
          <a:extLst>
            <a:ext uri="{FF2B5EF4-FFF2-40B4-BE49-F238E27FC236}">
              <a16:creationId xmlns:a16="http://schemas.microsoft.com/office/drawing/2014/main" id="{46495EB7-7553-48EC-908A-B651CA9B0A70}"/>
            </a:ext>
          </a:extLst>
        </xdr:cNvPr>
        <xdr:cNvSpPr txBox="1"/>
      </xdr:nvSpPr>
      <xdr:spPr>
        <a:xfrm>
          <a:off x="4124960" y="13729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textlink="">
      <xdr:nvSpPr>
        <xdr:cNvPr id="295" name="フローチャート: 判断 294">
          <a:extLst>
            <a:ext uri="{FF2B5EF4-FFF2-40B4-BE49-F238E27FC236}">
              <a16:creationId xmlns:a16="http://schemas.microsoft.com/office/drawing/2014/main" id="{0CDF3023-32BE-4745-80B4-806ACB4BFF29}"/>
            </a:ext>
          </a:extLst>
        </xdr:cNvPr>
        <xdr:cNvSpPr/>
      </xdr:nvSpPr>
      <xdr:spPr>
        <a:xfrm>
          <a:off x="4036060" y="1374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153036</xdr:rowOff>
    </xdr:from>
    <xdr:to>
      <xdr:col>20</xdr:col>
      <xdr:colOff>38100</xdr:colOff>
      <xdr:row>82</xdr:row>
      <xdr:rowOff>83186</xdr:rowOff>
    </xdr:to>
    <xdr:sp textlink="">
      <xdr:nvSpPr>
        <xdr:cNvPr id="296" name="フローチャート: 判断 295">
          <a:extLst>
            <a:ext uri="{FF2B5EF4-FFF2-40B4-BE49-F238E27FC236}">
              <a16:creationId xmlns:a16="http://schemas.microsoft.com/office/drawing/2014/main" id="{D5BF39D9-2B38-47DA-82FF-375DD6673596}"/>
            </a:ext>
          </a:extLst>
        </xdr:cNvPr>
        <xdr:cNvSpPr/>
      </xdr:nvSpPr>
      <xdr:spPr>
        <a:xfrm>
          <a:off x="3312160" y="137318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132080</xdr:rowOff>
    </xdr:from>
    <xdr:to>
      <xdr:col>15</xdr:col>
      <xdr:colOff>101600</xdr:colOff>
      <xdr:row>82</xdr:row>
      <xdr:rowOff>62230</xdr:rowOff>
    </xdr:to>
    <xdr:sp textlink="">
      <xdr:nvSpPr>
        <xdr:cNvPr id="297" name="フローチャート: 判断 296">
          <a:extLst>
            <a:ext uri="{FF2B5EF4-FFF2-40B4-BE49-F238E27FC236}">
              <a16:creationId xmlns:a16="http://schemas.microsoft.com/office/drawing/2014/main" id="{B8386B4D-9F61-447F-BBEC-22F8D9DAD744}"/>
            </a:ext>
          </a:extLst>
        </xdr:cNvPr>
        <xdr:cNvSpPr/>
      </xdr:nvSpPr>
      <xdr:spPr>
        <a:xfrm>
          <a:off x="2514600" y="137109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textlink="">
      <xdr:nvSpPr>
        <xdr:cNvPr id="298" name="フローチャート: 判断 297">
          <a:extLst>
            <a:ext uri="{FF2B5EF4-FFF2-40B4-BE49-F238E27FC236}">
              <a16:creationId xmlns:a16="http://schemas.microsoft.com/office/drawing/2014/main" id="{E070B89D-6D1B-4F34-9336-D20D9F8BFD08}"/>
            </a:ext>
          </a:extLst>
        </xdr:cNvPr>
        <xdr:cNvSpPr/>
      </xdr:nvSpPr>
      <xdr:spPr>
        <a:xfrm>
          <a:off x="1739900" y="136956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86361</xdr:rowOff>
    </xdr:from>
    <xdr:to>
      <xdr:col>6</xdr:col>
      <xdr:colOff>38100</xdr:colOff>
      <xdr:row>82</xdr:row>
      <xdr:rowOff>16511</xdr:rowOff>
    </xdr:to>
    <xdr:sp textlink="">
      <xdr:nvSpPr>
        <xdr:cNvPr id="299" name="フローチャート: 判断 298">
          <a:extLst>
            <a:ext uri="{FF2B5EF4-FFF2-40B4-BE49-F238E27FC236}">
              <a16:creationId xmlns:a16="http://schemas.microsoft.com/office/drawing/2014/main" id="{DE5A9133-483B-44C6-8E84-B64508262D8C}"/>
            </a:ext>
          </a:extLst>
        </xdr:cNvPr>
        <xdr:cNvSpPr/>
      </xdr:nvSpPr>
      <xdr:spPr>
        <a:xfrm>
          <a:off x="965200" y="136652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textlink="">
      <xdr:nvSpPr>
        <xdr:cNvPr id="300" name="テキスト ボックス 299">
          <a:extLst>
            <a:ext uri="{FF2B5EF4-FFF2-40B4-BE49-F238E27FC236}">
              <a16:creationId xmlns:a16="http://schemas.microsoft.com/office/drawing/2014/main" id="{19E42CD3-B164-437D-BB9B-A990B1128652}"/>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textlink="">
      <xdr:nvSpPr>
        <xdr:cNvPr id="301" name="テキスト ボックス 300">
          <a:extLst>
            <a:ext uri="{FF2B5EF4-FFF2-40B4-BE49-F238E27FC236}">
              <a16:creationId xmlns:a16="http://schemas.microsoft.com/office/drawing/2014/main" id="{977C4AE1-AB71-46FA-9379-1E616A3AB5BC}"/>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textlink="">
      <xdr:nvSpPr>
        <xdr:cNvPr id="302" name="テキスト ボックス 301">
          <a:extLst>
            <a:ext uri="{FF2B5EF4-FFF2-40B4-BE49-F238E27FC236}">
              <a16:creationId xmlns:a16="http://schemas.microsoft.com/office/drawing/2014/main" id="{CA27A8F8-3B08-467F-A286-7081953E12A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textlink="">
      <xdr:nvSpPr>
        <xdr:cNvPr id="303" name="テキスト ボックス 302">
          <a:extLst>
            <a:ext uri="{FF2B5EF4-FFF2-40B4-BE49-F238E27FC236}">
              <a16:creationId xmlns:a16="http://schemas.microsoft.com/office/drawing/2014/main" id="{E29C23BF-FB71-4D53-90F8-A34304A5AEB9}"/>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textlink="">
      <xdr:nvSpPr>
        <xdr:cNvPr id="304" name="テキスト ボックス 303">
          <a:extLst>
            <a:ext uri="{FF2B5EF4-FFF2-40B4-BE49-F238E27FC236}">
              <a16:creationId xmlns:a16="http://schemas.microsoft.com/office/drawing/2014/main" id="{486215C9-6FF0-4130-8EF6-BA05A5EF76D1}"/>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textlink="">
      <xdr:nvSpPr>
        <xdr:cNvPr id="305" name="楕円 304">
          <a:extLst>
            <a:ext uri="{FF2B5EF4-FFF2-40B4-BE49-F238E27FC236}">
              <a16:creationId xmlns:a16="http://schemas.microsoft.com/office/drawing/2014/main" id="{0E3A7DDC-395B-4E83-A0E4-D748DDF02D72}"/>
            </a:ext>
          </a:extLst>
        </xdr:cNvPr>
        <xdr:cNvSpPr/>
      </xdr:nvSpPr>
      <xdr:spPr>
        <a:xfrm>
          <a:off x="4036060" y="13680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124477</xdr:rowOff>
    </xdr:from>
    <xdr:ext cx="405111" cy="259045"/>
    <xdr:sp textlink="">
      <xdr:nvSpPr>
        <xdr:cNvPr id="306" name="【福祉施設】&#10;有形固定資産減価償却率該当値テキスト">
          <a:extLst>
            <a:ext uri="{FF2B5EF4-FFF2-40B4-BE49-F238E27FC236}">
              <a16:creationId xmlns:a16="http://schemas.microsoft.com/office/drawing/2014/main" id="{131EEFD9-65BC-47C4-A829-8CF238E0FCCB}"/>
            </a:ext>
          </a:extLst>
        </xdr:cNvPr>
        <xdr:cNvSpPr txBox="1"/>
      </xdr:nvSpPr>
      <xdr:spPr>
        <a:xfrm>
          <a:off x="4124960"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53975</xdr:rowOff>
    </xdr:from>
    <xdr:to>
      <xdr:col>20</xdr:col>
      <xdr:colOff>38100</xdr:colOff>
      <xdr:row>81</xdr:row>
      <xdr:rowOff>155575</xdr:rowOff>
    </xdr:to>
    <xdr:sp textlink="">
      <xdr:nvSpPr>
        <xdr:cNvPr id="307" name="楕円 306">
          <a:extLst>
            <a:ext uri="{FF2B5EF4-FFF2-40B4-BE49-F238E27FC236}">
              <a16:creationId xmlns:a16="http://schemas.microsoft.com/office/drawing/2014/main" id="{E92D7ED1-6D26-4AEC-9BFB-F76C724D9DF9}"/>
            </a:ext>
          </a:extLst>
        </xdr:cNvPr>
        <xdr:cNvSpPr/>
      </xdr:nvSpPr>
      <xdr:spPr>
        <a:xfrm>
          <a:off x="3312160" y="136328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104775</xdr:rowOff>
    </xdr:from>
    <xdr:to>
      <xdr:col>24</xdr:col>
      <xdr:colOff>63500</xdr:colOff>
      <xdr:row>81</xdr:row>
      <xdr:rowOff>152400</xdr:rowOff>
    </xdr:to>
    <xdr:cxnSp macro="">
      <xdr:nvCxnSpPr>
        <xdr:cNvPr id="308" name="直線コネクタ 307">
          <a:extLst>
            <a:ext uri="{FF2B5EF4-FFF2-40B4-BE49-F238E27FC236}">
              <a16:creationId xmlns:a16="http://schemas.microsoft.com/office/drawing/2014/main" id="{D91E3BF6-1B24-4B10-898F-BF40767EE650}"/>
            </a:ext>
          </a:extLst>
        </xdr:cNvPr>
        <xdr:cNvCxnSpPr/>
      </xdr:nvCxnSpPr>
      <xdr:spPr>
        <a:xfrm>
          <a:off x="3355340" y="13683615"/>
          <a:ext cx="73152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133986</xdr:rowOff>
    </xdr:from>
    <xdr:to>
      <xdr:col>15</xdr:col>
      <xdr:colOff>101600</xdr:colOff>
      <xdr:row>84</xdr:row>
      <xdr:rowOff>64136</xdr:rowOff>
    </xdr:to>
    <xdr:sp textlink="">
      <xdr:nvSpPr>
        <xdr:cNvPr id="309" name="楕円 308">
          <a:extLst>
            <a:ext uri="{FF2B5EF4-FFF2-40B4-BE49-F238E27FC236}">
              <a16:creationId xmlns:a16="http://schemas.microsoft.com/office/drawing/2014/main" id="{035BE574-11BC-4007-8290-FBFA9FBE6DE6}"/>
            </a:ext>
          </a:extLst>
        </xdr:cNvPr>
        <xdr:cNvSpPr/>
      </xdr:nvSpPr>
      <xdr:spPr>
        <a:xfrm>
          <a:off x="2514600" y="140481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104775</xdr:rowOff>
    </xdr:from>
    <xdr:to>
      <xdr:col>19</xdr:col>
      <xdr:colOff>177800</xdr:colOff>
      <xdr:row>84</xdr:row>
      <xdr:rowOff>13336</xdr:rowOff>
    </xdr:to>
    <xdr:cxnSp macro="">
      <xdr:nvCxnSpPr>
        <xdr:cNvPr id="310" name="直線コネクタ 309">
          <a:extLst>
            <a:ext uri="{FF2B5EF4-FFF2-40B4-BE49-F238E27FC236}">
              <a16:creationId xmlns:a16="http://schemas.microsoft.com/office/drawing/2014/main" id="{73E07143-5B74-47F9-A3EE-843C9DDD4120}"/>
            </a:ext>
          </a:extLst>
        </xdr:cNvPr>
        <xdr:cNvCxnSpPr/>
      </xdr:nvCxnSpPr>
      <xdr:spPr>
        <a:xfrm flipV="1">
          <a:off x="2565400" y="13683615"/>
          <a:ext cx="789940" cy="41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124461</xdr:rowOff>
    </xdr:from>
    <xdr:to>
      <xdr:col>10</xdr:col>
      <xdr:colOff>165100</xdr:colOff>
      <xdr:row>85</xdr:row>
      <xdr:rowOff>54611</xdr:rowOff>
    </xdr:to>
    <xdr:sp textlink="">
      <xdr:nvSpPr>
        <xdr:cNvPr id="311" name="楕円 310">
          <a:extLst>
            <a:ext uri="{FF2B5EF4-FFF2-40B4-BE49-F238E27FC236}">
              <a16:creationId xmlns:a16="http://schemas.microsoft.com/office/drawing/2014/main" id="{774D66F6-523A-4210-AC90-34764636A4B7}"/>
            </a:ext>
          </a:extLst>
        </xdr:cNvPr>
        <xdr:cNvSpPr/>
      </xdr:nvSpPr>
      <xdr:spPr>
        <a:xfrm>
          <a:off x="1739900" y="142062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13336</xdr:rowOff>
    </xdr:from>
    <xdr:to>
      <xdr:col>15</xdr:col>
      <xdr:colOff>50800</xdr:colOff>
      <xdr:row>85</xdr:row>
      <xdr:rowOff>3811</xdr:rowOff>
    </xdr:to>
    <xdr:cxnSp macro="">
      <xdr:nvCxnSpPr>
        <xdr:cNvPr id="312" name="直線コネクタ 311">
          <a:extLst>
            <a:ext uri="{FF2B5EF4-FFF2-40B4-BE49-F238E27FC236}">
              <a16:creationId xmlns:a16="http://schemas.microsoft.com/office/drawing/2014/main" id="{D50BFCD2-C22D-4E51-8EF6-5DE60B9BD4D6}"/>
            </a:ext>
          </a:extLst>
        </xdr:cNvPr>
        <xdr:cNvCxnSpPr/>
      </xdr:nvCxnSpPr>
      <xdr:spPr>
        <a:xfrm flipV="1">
          <a:off x="1790700" y="14095096"/>
          <a:ext cx="774700" cy="15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90170</xdr:rowOff>
    </xdr:from>
    <xdr:to>
      <xdr:col>6</xdr:col>
      <xdr:colOff>38100</xdr:colOff>
      <xdr:row>85</xdr:row>
      <xdr:rowOff>20320</xdr:rowOff>
    </xdr:to>
    <xdr:sp textlink="">
      <xdr:nvSpPr>
        <xdr:cNvPr id="313" name="楕円 312">
          <a:extLst>
            <a:ext uri="{FF2B5EF4-FFF2-40B4-BE49-F238E27FC236}">
              <a16:creationId xmlns:a16="http://schemas.microsoft.com/office/drawing/2014/main" id="{BE604F03-0119-4926-986D-1E8D3C46E152}"/>
            </a:ext>
          </a:extLst>
        </xdr:cNvPr>
        <xdr:cNvSpPr/>
      </xdr:nvSpPr>
      <xdr:spPr>
        <a:xfrm>
          <a:off x="965200" y="141719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140970</xdr:rowOff>
    </xdr:from>
    <xdr:to>
      <xdr:col>10</xdr:col>
      <xdr:colOff>114300</xdr:colOff>
      <xdr:row>85</xdr:row>
      <xdr:rowOff>3811</xdr:rowOff>
    </xdr:to>
    <xdr:cxnSp macro="">
      <xdr:nvCxnSpPr>
        <xdr:cNvPr id="314" name="直線コネクタ 313">
          <a:extLst>
            <a:ext uri="{FF2B5EF4-FFF2-40B4-BE49-F238E27FC236}">
              <a16:creationId xmlns:a16="http://schemas.microsoft.com/office/drawing/2014/main" id="{D0D18E5A-D4DF-4259-B84C-C56F5B4AD3BF}"/>
            </a:ext>
          </a:extLst>
        </xdr:cNvPr>
        <xdr:cNvCxnSpPr/>
      </xdr:nvCxnSpPr>
      <xdr:spPr>
        <a:xfrm>
          <a:off x="1008380" y="14222730"/>
          <a:ext cx="78232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74313</xdr:rowOff>
    </xdr:from>
    <xdr:ext cx="405111" cy="259045"/>
    <xdr:sp textlink="">
      <xdr:nvSpPr>
        <xdr:cNvPr id="315" name="n_1aveValue【福祉施設】&#10;有形固定資産減価償却率">
          <a:extLst>
            <a:ext uri="{FF2B5EF4-FFF2-40B4-BE49-F238E27FC236}">
              <a16:creationId xmlns:a16="http://schemas.microsoft.com/office/drawing/2014/main" id="{0830C736-FF39-43CE-B3F0-065644672CAA}"/>
            </a:ext>
          </a:extLst>
        </xdr:cNvPr>
        <xdr:cNvSpPr txBox="1"/>
      </xdr:nvSpPr>
      <xdr:spPr>
        <a:xfrm>
          <a:off x="3170564" y="1382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78757</xdr:rowOff>
    </xdr:from>
    <xdr:ext cx="405111" cy="259045"/>
    <xdr:sp textlink="">
      <xdr:nvSpPr>
        <xdr:cNvPr id="316" name="n_2aveValue【福祉施設】&#10;有形固定資産減価償却率">
          <a:extLst>
            <a:ext uri="{FF2B5EF4-FFF2-40B4-BE49-F238E27FC236}">
              <a16:creationId xmlns:a16="http://schemas.microsoft.com/office/drawing/2014/main" id="{403DFEBD-5C2B-4D29-B781-622ED8551D7D}"/>
            </a:ext>
          </a:extLst>
        </xdr:cNvPr>
        <xdr:cNvSpPr txBox="1"/>
      </xdr:nvSpPr>
      <xdr:spPr>
        <a:xfrm>
          <a:off x="238570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63516</xdr:rowOff>
    </xdr:from>
    <xdr:ext cx="405111" cy="259045"/>
    <xdr:sp textlink="">
      <xdr:nvSpPr>
        <xdr:cNvPr id="317" name="n_3aveValue【福祉施設】&#10;有形固定資産減価償却率">
          <a:extLst>
            <a:ext uri="{FF2B5EF4-FFF2-40B4-BE49-F238E27FC236}">
              <a16:creationId xmlns:a16="http://schemas.microsoft.com/office/drawing/2014/main" id="{4BA3D2ED-9CC4-4266-8969-A94735CEDA06}"/>
            </a:ext>
          </a:extLst>
        </xdr:cNvPr>
        <xdr:cNvSpPr txBox="1"/>
      </xdr:nvSpPr>
      <xdr:spPr>
        <a:xfrm>
          <a:off x="1611004" y="1347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33038</xdr:rowOff>
    </xdr:from>
    <xdr:ext cx="405111" cy="259045"/>
    <xdr:sp textlink="">
      <xdr:nvSpPr>
        <xdr:cNvPr id="318" name="n_4aveValue【福祉施設】&#10;有形固定資産減価償却率">
          <a:extLst>
            <a:ext uri="{FF2B5EF4-FFF2-40B4-BE49-F238E27FC236}">
              <a16:creationId xmlns:a16="http://schemas.microsoft.com/office/drawing/2014/main" id="{C8F6E379-3093-4619-85B5-93F304A95B80}"/>
            </a:ext>
          </a:extLst>
        </xdr:cNvPr>
        <xdr:cNvSpPr txBox="1"/>
      </xdr:nvSpPr>
      <xdr:spPr>
        <a:xfrm>
          <a:off x="836304"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652</xdr:rowOff>
    </xdr:from>
    <xdr:ext cx="405111" cy="259045"/>
    <xdr:sp textlink="">
      <xdr:nvSpPr>
        <xdr:cNvPr id="319" name="n_1mainValue【福祉施設】&#10;有形固定資産減価償却率">
          <a:extLst>
            <a:ext uri="{FF2B5EF4-FFF2-40B4-BE49-F238E27FC236}">
              <a16:creationId xmlns:a16="http://schemas.microsoft.com/office/drawing/2014/main" id="{2CDA23D8-9565-4EFD-9D75-4DA202C32AE9}"/>
            </a:ext>
          </a:extLst>
        </xdr:cNvPr>
        <xdr:cNvSpPr txBox="1"/>
      </xdr:nvSpPr>
      <xdr:spPr>
        <a:xfrm>
          <a:off x="3170564" y="1341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55263</xdr:rowOff>
    </xdr:from>
    <xdr:ext cx="405111" cy="259045"/>
    <xdr:sp textlink="">
      <xdr:nvSpPr>
        <xdr:cNvPr id="320" name="n_2mainValue【福祉施設】&#10;有形固定資産減価償却率">
          <a:extLst>
            <a:ext uri="{FF2B5EF4-FFF2-40B4-BE49-F238E27FC236}">
              <a16:creationId xmlns:a16="http://schemas.microsoft.com/office/drawing/2014/main" id="{BB53D1CA-539B-4FC7-BC9B-090825D87B26}"/>
            </a:ext>
          </a:extLst>
        </xdr:cNvPr>
        <xdr:cNvSpPr txBox="1"/>
      </xdr:nvSpPr>
      <xdr:spPr>
        <a:xfrm>
          <a:off x="2385704" y="14137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45738</xdr:rowOff>
    </xdr:from>
    <xdr:ext cx="405111" cy="259045"/>
    <xdr:sp textlink="">
      <xdr:nvSpPr>
        <xdr:cNvPr id="321" name="n_3mainValue【福祉施設】&#10;有形固定資産減価償却率">
          <a:extLst>
            <a:ext uri="{FF2B5EF4-FFF2-40B4-BE49-F238E27FC236}">
              <a16:creationId xmlns:a16="http://schemas.microsoft.com/office/drawing/2014/main" id="{C51A32E0-67A0-4118-97E1-926421C7954B}"/>
            </a:ext>
          </a:extLst>
        </xdr:cNvPr>
        <xdr:cNvSpPr txBox="1"/>
      </xdr:nvSpPr>
      <xdr:spPr>
        <a:xfrm>
          <a:off x="1611004" y="1429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11447</xdr:rowOff>
    </xdr:from>
    <xdr:ext cx="405111" cy="259045"/>
    <xdr:sp textlink="">
      <xdr:nvSpPr>
        <xdr:cNvPr id="322" name="n_4mainValue【福祉施設】&#10;有形固定資産減価償却率">
          <a:extLst>
            <a:ext uri="{FF2B5EF4-FFF2-40B4-BE49-F238E27FC236}">
              <a16:creationId xmlns:a16="http://schemas.microsoft.com/office/drawing/2014/main" id="{EAD577AD-1CF5-4222-B361-324C9D7A5C23}"/>
            </a:ext>
          </a:extLst>
        </xdr:cNvPr>
        <xdr:cNvSpPr txBox="1"/>
      </xdr:nvSpPr>
      <xdr:spPr>
        <a:xfrm>
          <a:off x="836304"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textlink="">
      <xdr:nvSpPr>
        <xdr:cNvPr id="323" name="正方形/長方形 322">
          <a:extLst>
            <a:ext uri="{FF2B5EF4-FFF2-40B4-BE49-F238E27FC236}">
              <a16:creationId xmlns:a16="http://schemas.microsoft.com/office/drawing/2014/main" id="{7829E2E5-B5A5-4FE1-BB56-6734BB2F0B5D}"/>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textlink="">
      <xdr:nvSpPr>
        <xdr:cNvPr id="324" name="正方形/長方形 323">
          <a:extLst>
            <a:ext uri="{FF2B5EF4-FFF2-40B4-BE49-F238E27FC236}">
              <a16:creationId xmlns:a16="http://schemas.microsoft.com/office/drawing/2014/main" id="{18F01766-2E98-45D1-AF4C-D2601B48CC7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textlink="">
      <xdr:nvSpPr>
        <xdr:cNvPr id="325" name="正方形/長方形 324">
          <a:extLst>
            <a:ext uri="{FF2B5EF4-FFF2-40B4-BE49-F238E27FC236}">
              <a16:creationId xmlns:a16="http://schemas.microsoft.com/office/drawing/2014/main" id="{83DBC92C-4048-4495-BEB7-C08B0C3DA6B9}"/>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textlink="">
      <xdr:nvSpPr>
        <xdr:cNvPr id="326" name="正方形/長方形 325">
          <a:extLst>
            <a:ext uri="{FF2B5EF4-FFF2-40B4-BE49-F238E27FC236}">
              <a16:creationId xmlns:a16="http://schemas.microsoft.com/office/drawing/2014/main" id="{5F6B1DD6-EFC2-4A9F-9885-901E2DDDD17A}"/>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textlink="">
      <xdr:nvSpPr>
        <xdr:cNvPr id="327" name="正方形/長方形 326">
          <a:extLst>
            <a:ext uri="{FF2B5EF4-FFF2-40B4-BE49-F238E27FC236}">
              <a16:creationId xmlns:a16="http://schemas.microsoft.com/office/drawing/2014/main" id="{47FB0072-2F04-4C9F-8BD2-CC6068476F07}"/>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textlink="">
      <xdr:nvSpPr>
        <xdr:cNvPr id="328" name="正方形/長方形 327">
          <a:extLst>
            <a:ext uri="{FF2B5EF4-FFF2-40B4-BE49-F238E27FC236}">
              <a16:creationId xmlns:a16="http://schemas.microsoft.com/office/drawing/2014/main" id="{CDDC94FE-6306-4675-B1D0-995A4F9849E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textlink="">
      <xdr:nvSpPr>
        <xdr:cNvPr id="329" name="正方形/長方形 328">
          <a:extLst>
            <a:ext uri="{FF2B5EF4-FFF2-40B4-BE49-F238E27FC236}">
              <a16:creationId xmlns:a16="http://schemas.microsoft.com/office/drawing/2014/main" id="{63079A47-16B4-4939-A551-C2B2F36B169B}"/>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textlink="">
      <xdr:nvSpPr>
        <xdr:cNvPr id="330" name="正方形/長方形 329">
          <a:extLst>
            <a:ext uri="{FF2B5EF4-FFF2-40B4-BE49-F238E27FC236}">
              <a16:creationId xmlns:a16="http://schemas.microsoft.com/office/drawing/2014/main" id="{DA72434D-95CB-49B8-A3FC-158353F190BF}"/>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textlink="">
      <xdr:nvSpPr>
        <xdr:cNvPr id="331" name="テキスト ボックス 330">
          <a:extLst>
            <a:ext uri="{FF2B5EF4-FFF2-40B4-BE49-F238E27FC236}">
              <a16:creationId xmlns:a16="http://schemas.microsoft.com/office/drawing/2014/main" id="{5A9B7482-71E8-4A19-8523-C1EC93A43E85}"/>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298F8123-E6FF-4428-B2BC-0BF58513BDB6}"/>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D91B8956-CD7E-4593-AC54-97CB1CF3B4C8}"/>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textlink="">
      <xdr:nvSpPr>
        <xdr:cNvPr id="334" name="テキスト ボックス 333">
          <a:extLst>
            <a:ext uri="{FF2B5EF4-FFF2-40B4-BE49-F238E27FC236}">
              <a16:creationId xmlns:a16="http://schemas.microsoft.com/office/drawing/2014/main" id="{9E1FC43D-8475-42C6-BC5D-EFAD7D9FB48C}"/>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37F48A20-B475-4BFA-8D76-D4885C10C162}"/>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textlink="">
      <xdr:nvSpPr>
        <xdr:cNvPr id="336" name="テキスト ボックス 335">
          <a:extLst>
            <a:ext uri="{FF2B5EF4-FFF2-40B4-BE49-F238E27FC236}">
              <a16:creationId xmlns:a16="http://schemas.microsoft.com/office/drawing/2014/main" id="{64347A8F-19FC-4598-B360-909F4BEDF500}"/>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268C7F24-8B63-4AD1-B183-1FB0EC6285C7}"/>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textlink="">
      <xdr:nvSpPr>
        <xdr:cNvPr id="338" name="テキスト ボックス 337">
          <a:extLst>
            <a:ext uri="{FF2B5EF4-FFF2-40B4-BE49-F238E27FC236}">
              <a16:creationId xmlns:a16="http://schemas.microsoft.com/office/drawing/2014/main" id="{E1ACC92E-E0D0-492B-A9FB-BC2C1B003687}"/>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AE70E3AA-CEFB-4505-AB6C-E23695FCCCC1}"/>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textlink="">
      <xdr:nvSpPr>
        <xdr:cNvPr id="340" name="テキスト ボックス 339">
          <a:extLst>
            <a:ext uri="{FF2B5EF4-FFF2-40B4-BE49-F238E27FC236}">
              <a16:creationId xmlns:a16="http://schemas.microsoft.com/office/drawing/2014/main" id="{FBE298D4-2B8E-4CE9-8E98-F7B7CF51C08F}"/>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E9A403BC-0A3C-4398-96B7-041177900B1A}"/>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textlink="">
      <xdr:nvSpPr>
        <xdr:cNvPr id="342" name="テキスト ボックス 341">
          <a:extLst>
            <a:ext uri="{FF2B5EF4-FFF2-40B4-BE49-F238E27FC236}">
              <a16:creationId xmlns:a16="http://schemas.microsoft.com/office/drawing/2014/main" id="{5557669E-7156-45A6-9EEE-2FEE64B96E6B}"/>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textlink="">
      <xdr:nvSpPr>
        <xdr:cNvPr id="343" name="【福祉施設】&#10;一人当たり面積グラフ枠">
          <a:extLst>
            <a:ext uri="{FF2B5EF4-FFF2-40B4-BE49-F238E27FC236}">
              <a16:creationId xmlns:a16="http://schemas.microsoft.com/office/drawing/2014/main" id="{259A4155-CAC2-4EC1-85BD-13A2E528228C}"/>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51815</xdr:rowOff>
    </xdr:from>
    <xdr:to>
      <xdr:col>54</xdr:col>
      <xdr:colOff>189865</xdr:colOff>
      <xdr:row>86</xdr:row>
      <xdr:rowOff>33528</xdr:rowOff>
    </xdr:to>
    <xdr:cxnSp macro="">
      <xdr:nvCxnSpPr>
        <xdr:cNvPr id="344" name="直線コネクタ 343">
          <a:extLst>
            <a:ext uri="{FF2B5EF4-FFF2-40B4-BE49-F238E27FC236}">
              <a16:creationId xmlns:a16="http://schemas.microsoft.com/office/drawing/2014/main" id="{9D41C2B2-2551-437E-929F-D326826DFF07}"/>
            </a:ext>
          </a:extLst>
        </xdr:cNvPr>
        <xdr:cNvCxnSpPr/>
      </xdr:nvCxnSpPr>
      <xdr:spPr>
        <a:xfrm flipV="1">
          <a:off x="9219565" y="13127735"/>
          <a:ext cx="0" cy="1322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textlink="">
      <xdr:nvSpPr>
        <xdr:cNvPr id="345" name="【福祉施設】&#10;一人当たり面積最小値テキスト">
          <a:extLst>
            <a:ext uri="{FF2B5EF4-FFF2-40B4-BE49-F238E27FC236}">
              <a16:creationId xmlns:a16="http://schemas.microsoft.com/office/drawing/2014/main" id="{14875CDA-F344-4521-B113-44981887A358}"/>
            </a:ext>
          </a:extLst>
        </xdr:cNvPr>
        <xdr:cNvSpPr txBox="1"/>
      </xdr:nvSpPr>
      <xdr:spPr>
        <a:xfrm>
          <a:off x="9258300" y="14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6" name="直線コネクタ 345">
          <a:extLst>
            <a:ext uri="{FF2B5EF4-FFF2-40B4-BE49-F238E27FC236}">
              <a16:creationId xmlns:a16="http://schemas.microsoft.com/office/drawing/2014/main" id="{11C8B3B4-1BF7-4DAD-9473-D6468C7A9586}"/>
            </a:ext>
          </a:extLst>
        </xdr:cNvPr>
        <xdr:cNvCxnSpPr/>
      </xdr:nvCxnSpPr>
      <xdr:spPr>
        <a:xfrm>
          <a:off x="9154160" y="144505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169942</xdr:rowOff>
    </xdr:from>
    <xdr:ext cx="469744" cy="259045"/>
    <xdr:sp textlink="">
      <xdr:nvSpPr>
        <xdr:cNvPr id="347" name="【福祉施設】&#10;一人当たり面積最大値テキスト">
          <a:extLst>
            <a:ext uri="{FF2B5EF4-FFF2-40B4-BE49-F238E27FC236}">
              <a16:creationId xmlns:a16="http://schemas.microsoft.com/office/drawing/2014/main" id="{43FFC326-8C59-4CE3-85BD-79DCC837F967}"/>
            </a:ext>
          </a:extLst>
        </xdr:cNvPr>
        <xdr:cNvSpPr txBox="1"/>
      </xdr:nvSpPr>
      <xdr:spPr>
        <a:xfrm>
          <a:off x="9258300" y="1291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51815</xdr:rowOff>
    </xdr:from>
    <xdr:to>
      <xdr:col>55</xdr:col>
      <xdr:colOff>88900</xdr:colOff>
      <xdr:row>78</xdr:row>
      <xdr:rowOff>51815</xdr:rowOff>
    </xdr:to>
    <xdr:cxnSp macro="">
      <xdr:nvCxnSpPr>
        <xdr:cNvPr id="348" name="直線コネクタ 347">
          <a:extLst>
            <a:ext uri="{FF2B5EF4-FFF2-40B4-BE49-F238E27FC236}">
              <a16:creationId xmlns:a16="http://schemas.microsoft.com/office/drawing/2014/main" id="{D46F8554-E582-40E6-B522-42984854A229}"/>
            </a:ext>
          </a:extLst>
        </xdr:cNvPr>
        <xdr:cNvCxnSpPr/>
      </xdr:nvCxnSpPr>
      <xdr:spPr>
        <a:xfrm>
          <a:off x="9154160" y="131277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91457</xdr:rowOff>
    </xdr:from>
    <xdr:ext cx="469744" cy="259045"/>
    <xdr:sp textlink="">
      <xdr:nvSpPr>
        <xdr:cNvPr id="349" name="【福祉施設】&#10;一人当たり面積平均値テキスト">
          <a:extLst>
            <a:ext uri="{FF2B5EF4-FFF2-40B4-BE49-F238E27FC236}">
              <a16:creationId xmlns:a16="http://schemas.microsoft.com/office/drawing/2014/main" id="{E1AF50C7-D489-4ECB-9028-793F586F5078}"/>
            </a:ext>
          </a:extLst>
        </xdr:cNvPr>
        <xdr:cNvSpPr txBox="1"/>
      </xdr:nvSpPr>
      <xdr:spPr>
        <a:xfrm>
          <a:off x="9258300" y="14005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textlink="">
      <xdr:nvSpPr>
        <xdr:cNvPr id="350" name="フローチャート: 判断 349">
          <a:extLst>
            <a:ext uri="{FF2B5EF4-FFF2-40B4-BE49-F238E27FC236}">
              <a16:creationId xmlns:a16="http://schemas.microsoft.com/office/drawing/2014/main" id="{EC47CC4F-D3CE-4869-BA65-BECEAF46E56C}"/>
            </a:ext>
          </a:extLst>
        </xdr:cNvPr>
        <xdr:cNvSpPr/>
      </xdr:nvSpPr>
      <xdr:spPr>
        <a:xfrm>
          <a:off x="9192260" y="140271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117602</xdr:rowOff>
    </xdr:from>
    <xdr:to>
      <xdr:col>50</xdr:col>
      <xdr:colOff>165100</xdr:colOff>
      <xdr:row>84</xdr:row>
      <xdr:rowOff>47752</xdr:rowOff>
    </xdr:to>
    <xdr:sp textlink="">
      <xdr:nvSpPr>
        <xdr:cNvPr id="351" name="フローチャート: 判断 350">
          <a:extLst>
            <a:ext uri="{FF2B5EF4-FFF2-40B4-BE49-F238E27FC236}">
              <a16:creationId xmlns:a16="http://schemas.microsoft.com/office/drawing/2014/main" id="{E912215C-64A9-4862-8BB2-7054A5A11349}"/>
            </a:ext>
          </a:extLst>
        </xdr:cNvPr>
        <xdr:cNvSpPr/>
      </xdr:nvSpPr>
      <xdr:spPr>
        <a:xfrm>
          <a:off x="8445500" y="140317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108458</xdr:rowOff>
    </xdr:from>
    <xdr:to>
      <xdr:col>46</xdr:col>
      <xdr:colOff>38100</xdr:colOff>
      <xdr:row>84</xdr:row>
      <xdr:rowOff>38608</xdr:rowOff>
    </xdr:to>
    <xdr:sp textlink="">
      <xdr:nvSpPr>
        <xdr:cNvPr id="352" name="フローチャート: 判断 351">
          <a:extLst>
            <a:ext uri="{FF2B5EF4-FFF2-40B4-BE49-F238E27FC236}">
              <a16:creationId xmlns:a16="http://schemas.microsoft.com/office/drawing/2014/main" id="{33E51C9F-BA20-4E7C-AF74-6D579B8ADCE7}"/>
            </a:ext>
          </a:extLst>
        </xdr:cNvPr>
        <xdr:cNvSpPr/>
      </xdr:nvSpPr>
      <xdr:spPr>
        <a:xfrm>
          <a:off x="7670800" y="140225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90170</xdr:rowOff>
    </xdr:from>
    <xdr:to>
      <xdr:col>41</xdr:col>
      <xdr:colOff>101600</xdr:colOff>
      <xdr:row>84</xdr:row>
      <xdr:rowOff>20320</xdr:rowOff>
    </xdr:to>
    <xdr:sp textlink="">
      <xdr:nvSpPr>
        <xdr:cNvPr id="353" name="フローチャート: 判断 352">
          <a:extLst>
            <a:ext uri="{FF2B5EF4-FFF2-40B4-BE49-F238E27FC236}">
              <a16:creationId xmlns:a16="http://schemas.microsoft.com/office/drawing/2014/main" id="{6E31C19B-0833-485F-83A3-2FEDD9CC121A}"/>
            </a:ext>
          </a:extLst>
        </xdr:cNvPr>
        <xdr:cNvSpPr/>
      </xdr:nvSpPr>
      <xdr:spPr>
        <a:xfrm>
          <a:off x="6873240" y="14004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85598</xdr:rowOff>
    </xdr:from>
    <xdr:to>
      <xdr:col>36</xdr:col>
      <xdr:colOff>165100</xdr:colOff>
      <xdr:row>84</xdr:row>
      <xdr:rowOff>15748</xdr:rowOff>
    </xdr:to>
    <xdr:sp textlink="">
      <xdr:nvSpPr>
        <xdr:cNvPr id="354" name="フローチャート: 判断 353">
          <a:extLst>
            <a:ext uri="{FF2B5EF4-FFF2-40B4-BE49-F238E27FC236}">
              <a16:creationId xmlns:a16="http://schemas.microsoft.com/office/drawing/2014/main" id="{08D26202-3B79-4AE1-9551-1D8B59804948}"/>
            </a:ext>
          </a:extLst>
        </xdr:cNvPr>
        <xdr:cNvSpPr/>
      </xdr:nvSpPr>
      <xdr:spPr>
        <a:xfrm>
          <a:off x="6098540" y="139997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textlink="">
      <xdr:nvSpPr>
        <xdr:cNvPr id="355" name="テキスト ボックス 354">
          <a:extLst>
            <a:ext uri="{FF2B5EF4-FFF2-40B4-BE49-F238E27FC236}">
              <a16:creationId xmlns:a16="http://schemas.microsoft.com/office/drawing/2014/main" id="{EC389532-2F6B-4E0F-A2B9-72B65EAE0F74}"/>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textlink="">
      <xdr:nvSpPr>
        <xdr:cNvPr id="356" name="テキスト ボックス 355">
          <a:extLst>
            <a:ext uri="{FF2B5EF4-FFF2-40B4-BE49-F238E27FC236}">
              <a16:creationId xmlns:a16="http://schemas.microsoft.com/office/drawing/2014/main" id="{6F481384-13B5-4D89-8DD8-52F21331128B}"/>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textlink="">
      <xdr:nvSpPr>
        <xdr:cNvPr id="357" name="テキスト ボックス 356">
          <a:extLst>
            <a:ext uri="{FF2B5EF4-FFF2-40B4-BE49-F238E27FC236}">
              <a16:creationId xmlns:a16="http://schemas.microsoft.com/office/drawing/2014/main" id="{DC121D53-E7C1-41B9-A4D1-90A9F8DE5B5B}"/>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textlink="">
      <xdr:nvSpPr>
        <xdr:cNvPr id="358" name="テキスト ボックス 357">
          <a:extLst>
            <a:ext uri="{FF2B5EF4-FFF2-40B4-BE49-F238E27FC236}">
              <a16:creationId xmlns:a16="http://schemas.microsoft.com/office/drawing/2014/main" id="{142F60DB-32C9-40BE-B5AF-F54E186F00FE}"/>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textlink="">
      <xdr:nvSpPr>
        <xdr:cNvPr id="359" name="テキスト ボックス 358">
          <a:extLst>
            <a:ext uri="{FF2B5EF4-FFF2-40B4-BE49-F238E27FC236}">
              <a16:creationId xmlns:a16="http://schemas.microsoft.com/office/drawing/2014/main" id="{FCED5E09-46FA-4111-8013-3042CD392035}"/>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3302</xdr:rowOff>
    </xdr:from>
    <xdr:to>
      <xdr:col>55</xdr:col>
      <xdr:colOff>50800</xdr:colOff>
      <xdr:row>83</xdr:row>
      <xdr:rowOff>104902</xdr:rowOff>
    </xdr:to>
    <xdr:sp textlink="">
      <xdr:nvSpPr>
        <xdr:cNvPr id="360" name="楕円 359">
          <a:extLst>
            <a:ext uri="{FF2B5EF4-FFF2-40B4-BE49-F238E27FC236}">
              <a16:creationId xmlns:a16="http://schemas.microsoft.com/office/drawing/2014/main" id="{D1DEFE50-D3B7-4736-A01D-66F393AE6438}"/>
            </a:ext>
          </a:extLst>
        </xdr:cNvPr>
        <xdr:cNvSpPr/>
      </xdr:nvSpPr>
      <xdr:spPr>
        <a:xfrm>
          <a:off x="9192260" y="1391742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26179</xdr:rowOff>
    </xdr:from>
    <xdr:ext cx="469744" cy="259045"/>
    <xdr:sp textlink="">
      <xdr:nvSpPr>
        <xdr:cNvPr id="361" name="【福祉施設】&#10;一人当たり面積該当値テキスト">
          <a:extLst>
            <a:ext uri="{FF2B5EF4-FFF2-40B4-BE49-F238E27FC236}">
              <a16:creationId xmlns:a16="http://schemas.microsoft.com/office/drawing/2014/main" id="{6FC83FA6-B44C-4F43-99F0-CE5962F0AAFA}"/>
            </a:ext>
          </a:extLst>
        </xdr:cNvPr>
        <xdr:cNvSpPr txBox="1"/>
      </xdr:nvSpPr>
      <xdr:spPr>
        <a:xfrm>
          <a:off x="9258300" y="1377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3302</xdr:rowOff>
    </xdr:from>
    <xdr:to>
      <xdr:col>50</xdr:col>
      <xdr:colOff>165100</xdr:colOff>
      <xdr:row>83</xdr:row>
      <xdr:rowOff>104902</xdr:rowOff>
    </xdr:to>
    <xdr:sp textlink="">
      <xdr:nvSpPr>
        <xdr:cNvPr id="362" name="楕円 361">
          <a:extLst>
            <a:ext uri="{FF2B5EF4-FFF2-40B4-BE49-F238E27FC236}">
              <a16:creationId xmlns:a16="http://schemas.microsoft.com/office/drawing/2014/main" id="{AA567774-5352-41FF-81A5-5FB8222DDE03}"/>
            </a:ext>
          </a:extLst>
        </xdr:cNvPr>
        <xdr:cNvSpPr/>
      </xdr:nvSpPr>
      <xdr:spPr>
        <a:xfrm>
          <a:off x="8445500" y="1391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54102</xdr:rowOff>
    </xdr:from>
    <xdr:to>
      <xdr:col>55</xdr:col>
      <xdr:colOff>0</xdr:colOff>
      <xdr:row>83</xdr:row>
      <xdr:rowOff>54102</xdr:rowOff>
    </xdr:to>
    <xdr:cxnSp macro="">
      <xdr:nvCxnSpPr>
        <xdr:cNvPr id="363" name="直線コネクタ 362">
          <a:extLst>
            <a:ext uri="{FF2B5EF4-FFF2-40B4-BE49-F238E27FC236}">
              <a16:creationId xmlns:a16="http://schemas.microsoft.com/office/drawing/2014/main" id="{2880844E-FFD8-4ABA-A64C-15F987872A10}"/>
            </a:ext>
          </a:extLst>
        </xdr:cNvPr>
        <xdr:cNvCxnSpPr/>
      </xdr:nvCxnSpPr>
      <xdr:spPr>
        <a:xfrm>
          <a:off x="8496300" y="13968222"/>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58165</xdr:rowOff>
    </xdr:from>
    <xdr:to>
      <xdr:col>46</xdr:col>
      <xdr:colOff>38100</xdr:colOff>
      <xdr:row>83</xdr:row>
      <xdr:rowOff>159765</xdr:rowOff>
    </xdr:to>
    <xdr:sp textlink="">
      <xdr:nvSpPr>
        <xdr:cNvPr id="364" name="楕円 363">
          <a:extLst>
            <a:ext uri="{FF2B5EF4-FFF2-40B4-BE49-F238E27FC236}">
              <a16:creationId xmlns:a16="http://schemas.microsoft.com/office/drawing/2014/main" id="{9DC3ACC1-B624-41F9-BF09-5A6C67F5A2A2}"/>
            </a:ext>
          </a:extLst>
        </xdr:cNvPr>
        <xdr:cNvSpPr/>
      </xdr:nvSpPr>
      <xdr:spPr>
        <a:xfrm>
          <a:off x="7670800" y="139722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54102</xdr:rowOff>
    </xdr:from>
    <xdr:to>
      <xdr:col>50</xdr:col>
      <xdr:colOff>114300</xdr:colOff>
      <xdr:row>83</xdr:row>
      <xdr:rowOff>108965</xdr:rowOff>
    </xdr:to>
    <xdr:cxnSp macro="">
      <xdr:nvCxnSpPr>
        <xdr:cNvPr id="365" name="直線コネクタ 364">
          <a:extLst>
            <a:ext uri="{FF2B5EF4-FFF2-40B4-BE49-F238E27FC236}">
              <a16:creationId xmlns:a16="http://schemas.microsoft.com/office/drawing/2014/main" id="{1F1405BC-843C-4F71-AF12-91A557C6E1E9}"/>
            </a:ext>
          </a:extLst>
        </xdr:cNvPr>
        <xdr:cNvCxnSpPr/>
      </xdr:nvCxnSpPr>
      <xdr:spPr>
        <a:xfrm flipV="1">
          <a:off x="7713980" y="13968222"/>
          <a:ext cx="78232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12446</xdr:rowOff>
    </xdr:from>
    <xdr:to>
      <xdr:col>41</xdr:col>
      <xdr:colOff>101600</xdr:colOff>
      <xdr:row>83</xdr:row>
      <xdr:rowOff>114046</xdr:rowOff>
    </xdr:to>
    <xdr:sp textlink="">
      <xdr:nvSpPr>
        <xdr:cNvPr id="366" name="楕円 365">
          <a:extLst>
            <a:ext uri="{FF2B5EF4-FFF2-40B4-BE49-F238E27FC236}">
              <a16:creationId xmlns:a16="http://schemas.microsoft.com/office/drawing/2014/main" id="{E5C3CE0C-4A9A-44D5-996A-AA8708923F07}"/>
            </a:ext>
          </a:extLst>
        </xdr:cNvPr>
        <xdr:cNvSpPr/>
      </xdr:nvSpPr>
      <xdr:spPr>
        <a:xfrm>
          <a:off x="6873240" y="1392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63246</xdr:rowOff>
    </xdr:from>
    <xdr:to>
      <xdr:col>45</xdr:col>
      <xdr:colOff>177800</xdr:colOff>
      <xdr:row>83</xdr:row>
      <xdr:rowOff>108965</xdr:rowOff>
    </xdr:to>
    <xdr:cxnSp macro="">
      <xdr:nvCxnSpPr>
        <xdr:cNvPr id="367" name="直線コネクタ 366">
          <a:extLst>
            <a:ext uri="{FF2B5EF4-FFF2-40B4-BE49-F238E27FC236}">
              <a16:creationId xmlns:a16="http://schemas.microsoft.com/office/drawing/2014/main" id="{608C840B-F9AB-4984-8C06-1526AA9248E4}"/>
            </a:ext>
          </a:extLst>
        </xdr:cNvPr>
        <xdr:cNvCxnSpPr/>
      </xdr:nvCxnSpPr>
      <xdr:spPr>
        <a:xfrm>
          <a:off x="6924040" y="13977366"/>
          <a:ext cx="78994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12446</xdr:rowOff>
    </xdr:from>
    <xdr:to>
      <xdr:col>36</xdr:col>
      <xdr:colOff>165100</xdr:colOff>
      <xdr:row>83</xdr:row>
      <xdr:rowOff>114046</xdr:rowOff>
    </xdr:to>
    <xdr:sp textlink="">
      <xdr:nvSpPr>
        <xdr:cNvPr id="368" name="楕円 367">
          <a:extLst>
            <a:ext uri="{FF2B5EF4-FFF2-40B4-BE49-F238E27FC236}">
              <a16:creationId xmlns:a16="http://schemas.microsoft.com/office/drawing/2014/main" id="{C6A84DEF-9503-4B66-A63A-BCE5BE7E93BD}"/>
            </a:ext>
          </a:extLst>
        </xdr:cNvPr>
        <xdr:cNvSpPr/>
      </xdr:nvSpPr>
      <xdr:spPr>
        <a:xfrm>
          <a:off x="6098540" y="1392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63246</xdr:rowOff>
    </xdr:from>
    <xdr:to>
      <xdr:col>41</xdr:col>
      <xdr:colOff>50800</xdr:colOff>
      <xdr:row>83</xdr:row>
      <xdr:rowOff>63246</xdr:rowOff>
    </xdr:to>
    <xdr:cxnSp macro="">
      <xdr:nvCxnSpPr>
        <xdr:cNvPr id="369" name="直線コネクタ 368">
          <a:extLst>
            <a:ext uri="{FF2B5EF4-FFF2-40B4-BE49-F238E27FC236}">
              <a16:creationId xmlns:a16="http://schemas.microsoft.com/office/drawing/2014/main" id="{A48922D6-230C-4090-A2AF-4EDD40DA21ED}"/>
            </a:ext>
          </a:extLst>
        </xdr:cNvPr>
        <xdr:cNvCxnSpPr/>
      </xdr:nvCxnSpPr>
      <xdr:spPr>
        <a:xfrm>
          <a:off x="6149340" y="13977366"/>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38879</xdr:rowOff>
    </xdr:from>
    <xdr:ext cx="469744" cy="259045"/>
    <xdr:sp textlink="">
      <xdr:nvSpPr>
        <xdr:cNvPr id="370" name="n_1aveValue【福祉施設】&#10;一人当たり面積">
          <a:extLst>
            <a:ext uri="{FF2B5EF4-FFF2-40B4-BE49-F238E27FC236}">
              <a16:creationId xmlns:a16="http://schemas.microsoft.com/office/drawing/2014/main" id="{FC59C2A2-0D1A-4C86-803D-0B2607CEC38B}"/>
            </a:ext>
          </a:extLst>
        </xdr:cNvPr>
        <xdr:cNvSpPr txBox="1"/>
      </xdr:nvSpPr>
      <xdr:spPr>
        <a:xfrm>
          <a:off x="8271587" y="1412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29735</xdr:rowOff>
    </xdr:from>
    <xdr:ext cx="469744" cy="259045"/>
    <xdr:sp textlink="">
      <xdr:nvSpPr>
        <xdr:cNvPr id="371" name="n_2aveValue【福祉施設】&#10;一人当たり面積">
          <a:extLst>
            <a:ext uri="{FF2B5EF4-FFF2-40B4-BE49-F238E27FC236}">
              <a16:creationId xmlns:a16="http://schemas.microsoft.com/office/drawing/2014/main" id="{2DE56C95-1583-4C35-8E52-61F5D4C11657}"/>
            </a:ext>
          </a:extLst>
        </xdr:cNvPr>
        <xdr:cNvSpPr txBox="1"/>
      </xdr:nvSpPr>
      <xdr:spPr>
        <a:xfrm>
          <a:off x="7509587" y="1411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11447</xdr:rowOff>
    </xdr:from>
    <xdr:ext cx="469744" cy="259045"/>
    <xdr:sp textlink="">
      <xdr:nvSpPr>
        <xdr:cNvPr id="372" name="n_3aveValue【福祉施設】&#10;一人当たり面積">
          <a:extLst>
            <a:ext uri="{FF2B5EF4-FFF2-40B4-BE49-F238E27FC236}">
              <a16:creationId xmlns:a16="http://schemas.microsoft.com/office/drawing/2014/main" id="{3BC7DEAD-6CFD-4AD6-8E98-8D00541BA1E8}"/>
            </a:ext>
          </a:extLst>
        </xdr:cNvPr>
        <xdr:cNvSpPr txBox="1"/>
      </xdr:nvSpPr>
      <xdr:spPr>
        <a:xfrm>
          <a:off x="6712027" y="1409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6875</xdr:rowOff>
    </xdr:from>
    <xdr:ext cx="469744" cy="259045"/>
    <xdr:sp textlink="">
      <xdr:nvSpPr>
        <xdr:cNvPr id="373" name="n_4aveValue【福祉施設】&#10;一人当たり面積">
          <a:extLst>
            <a:ext uri="{FF2B5EF4-FFF2-40B4-BE49-F238E27FC236}">
              <a16:creationId xmlns:a16="http://schemas.microsoft.com/office/drawing/2014/main" id="{0DD50E15-50AC-4D2B-A53E-CCAEC3F0ABC5}"/>
            </a:ext>
          </a:extLst>
        </xdr:cNvPr>
        <xdr:cNvSpPr txBox="1"/>
      </xdr:nvSpPr>
      <xdr:spPr>
        <a:xfrm>
          <a:off x="5937327" y="14088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121429</xdr:rowOff>
    </xdr:from>
    <xdr:ext cx="469744" cy="259045"/>
    <xdr:sp textlink="">
      <xdr:nvSpPr>
        <xdr:cNvPr id="374" name="n_1mainValue【福祉施設】&#10;一人当たり面積">
          <a:extLst>
            <a:ext uri="{FF2B5EF4-FFF2-40B4-BE49-F238E27FC236}">
              <a16:creationId xmlns:a16="http://schemas.microsoft.com/office/drawing/2014/main" id="{6267881C-44EA-47E4-BD5B-EE70B4ADF293}"/>
            </a:ext>
          </a:extLst>
        </xdr:cNvPr>
        <xdr:cNvSpPr txBox="1"/>
      </xdr:nvSpPr>
      <xdr:spPr>
        <a:xfrm>
          <a:off x="8271587" y="1370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4842</xdr:rowOff>
    </xdr:from>
    <xdr:ext cx="469744" cy="259045"/>
    <xdr:sp textlink="">
      <xdr:nvSpPr>
        <xdr:cNvPr id="375" name="n_2mainValue【福祉施設】&#10;一人当たり面積">
          <a:extLst>
            <a:ext uri="{FF2B5EF4-FFF2-40B4-BE49-F238E27FC236}">
              <a16:creationId xmlns:a16="http://schemas.microsoft.com/office/drawing/2014/main" id="{D5CB7037-E659-41AE-9BE5-9581DA41E58D}"/>
            </a:ext>
          </a:extLst>
        </xdr:cNvPr>
        <xdr:cNvSpPr txBox="1"/>
      </xdr:nvSpPr>
      <xdr:spPr>
        <a:xfrm>
          <a:off x="7509587" y="1375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130573</xdr:rowOff>
    </xdr:from>
    <xdr:ext cx="469744" cy="259045"/>
    <xdr:sp textlink="">
      <xdr:nvSpPr>
        <xdr:cNvPr id="376" name="n_3mainValue【福祉施設】&#10;一人当たり面積">
          <a:extLst>
            <a:ext uri="{FF2B5EF4-FFF2-40B4-BE49-F238E27FC236}">
              <a16:creationId xmlns:a16="http://schemas.microsoft.com/office/drawing/2014/main" id="{093AAD0C-3B2D-42AC-95C4-80198F4D8615}"/>
            </a:ext>
          </a:extLst>
        </xdr:cNvPr>
        <xdr:cNvSpPr txBox="1"/>
      </xdr:nvSpPr>
      <xdr:spPr>
        <a:xfrm>
          <a:off x="6712027" y="1370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130573</xdr:rowOff>
    </xdr:from>
    <xdr:ext cx="469744" cy="259045"/>
    <xdr:sp textlink="">
      <xdr:nvSpPr>
        <xdr:cNvPr id="377" name="n_4mainValue【福祉施設】&#10;一人当たり面積">
          <a:extLst>
            <a:ext uri="{FF2B5EF4-FFF2-40B4-BE49-F238E27FC236}">
              <a16:creationId xmlns:a16="http://schemas.microsoft.com/office/drawing/2014/main" id="{B6AA7DE2-1ED7-4DC0-9A3F-586FBD05763D}"/>
            </a:ext>
          </a:extLst>
        </xdr:cNvPr>
        <xdr:cNvSpPr txBox="1"/>
      </xdr:nvSpPr>
      <xdr:spPr>
        <a:xfrm>
          <a:off x="5937327" y="1370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textlink="">
      <xdr:nvSpPr>
        <xdr:cNvPr id="378" name="正方形/長方形 377">
          <a:extLst>
            <a:ext uri="{FF2B5EF4-FFF2-40B4-BE49-F238E27FC236}">
              <a16:creationId xmlns:a16="http://schemas.microsoft.com/office/drawing/2014/main" id="{8328A1EC-81A7-4C3F-B84A-B9FA69EA1156}"/>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textlink="">
      <xdr:nvSpPr>
        <xdr:cNvPr id="379" name="正方形/長方形 378">
          <a:extLst>
            <a:ext uri="{FF2B5EF4-FFF2-40B4-BE49-F238E27FC236}">
              <a16:creationId xmlns:a16="http://schemas.microsoft.com/office/drawing/2014/main" id="{06CADF79-FFD0-4F39-AFDF-21D354D215E5}"/>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textlink="">
      <xdr:nvSpPr>
        <xdr:cNvPr id="380" name="正方形/長方形 379">
          <a:extLst>
            <a:ext uri="{FF2B5EF4-FFF2-40B4-BE49-F238E27FC236}">
              <a16:creationId xmlns:a16="http://schemas.microsoft.com/office/drawing/2014/main" id="{0B073AB1-B362-4F7D-A373-B39A039C181C}"/>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textlink="">
      <xdr:nvSpPr>
        <xdr:cNvPr id="381" name="正方形/長方形 380">
          <a:extLst>
            <a:ext uri="{FF2B5EF4-FFF2-40B4-BE49-F238E27FC236}">
              <a16:creationId xmlns:a16="http://schemas.microsoft.com/office/drawing/2014/main" id="{E20BA018-BF24-4B91-8D1E-C340C8A0145C}"/>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textlink="">
      <xdr:nvSpPr>
        <xdr:cNvPr id="382" name="正方形/長方形 381">
          <a:extLst>
            <a:ext uri="{FF2B5EF4-FFF2-40B4-BE49-F238E27FC236}">
              <a16:creationId xmlns:a16="http://schemas.microsoft.com/office/drawing/2014/main" id="{FE10E1E4-2BF7-4758-981C-768BF616F1A5}"/>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textlink="">
      <xdr:nvSpPr>
        <xdr:cNvPr id="383" name="正方形/長方形 382">
          <a:extLst>
            <a:ext uri="{FF2B5EF4-FFF2-40B4-BE49-F238E27FC236}">
              <a16:creationId xmlns:a16="http://schemas.microsoft.com/office/drawing/2014/main" id="{EE8C7678-B220-4CB9-AC27-3B7A59F814FA}"/>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textlink="">
      <xdr:nvSpPr>
        <xdr:cNvPr id="384" name="正方形/長方形 383">
          <a:extLst>
            <a:ext uri="{FF2B5EF4-FFF2-40B4-BE49-F238E27FC236}">
              <a16:creationId xmlns:a16="http://schemas.microsoft.com/office/drawing/2014/main" id="{77A7DB96-6C14-4A09-82DF-82F0A570EC1A}"/>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textlink="">
      <xdr:nvSpPr>
        <xdr:cNvPr id="385" name="正方形/長方形 384">
          <a:extLst>
            <a:ext uri="{FF2B5EF4-FFF2-40B4-BE49-F238E27FC236}">
              <a16:creationId xmlns:a16="http://schemas.microsoft.com/office/drawing/2014/main" id="{F5F20B4A-DBB2-42CB-B45A-2B5507CCCD65}"/>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textlink="">
      <xdr:nvSpPr>
        <xdr:cNvPr id="386" name="テキスト ボックス 385">
          <a:extLst>
            <a:ext uri="{FF2B5EF4-FFF2-40B4-BE49-F238E27FC236}">
              <a16:creationId xmlns:a16="http://schemas.microsoft.com/office/drawing/2014/main" id="{32516CB4-97AB-4C5E-9B25-71617C7F5F0F}"/>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450CC24A-FA19-4458-90CF-4C7214802563}"/>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textlink="">
      <xdr:nvSpPr>
        <xdr:cNvPr id="388" name="テキスト ボックス 387">
          <a:extLst>
            <a:ext uri="{FF2B5EF4-FFF2-40B4-BE49-F238E27FC236}">
              <a16:creationId xmlns:a16="http://schemas.microsoft.com/office/drawing/2014/main" id="{3413CA63-C388-43B9-B5F4-643D591DCF05}"/>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id="{E3466020-84AF-479B-9448-7808BE12EDB5}"/>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textlink="">
      <xdr:nvSpPr>
        <xdr:cNvPr id="390" name="テキスト ボックス 389">
          <a:extLst>
            <a:ext uri="{FF2B5EF4-FFF2-40B4-BE49-F238E27FC236}">
              <a16:creationId xmlns:a16="http://schemas.microsoft.com/office/drawing/2014/main" id="{ED5C0CBF-731E-450E-98F1-966C7FF184D3}"/>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id="{CE0AE825-E1E0-405F-A4C3-6B9C2C69EEBB}"/>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textlink="">
      <xdr:nvSpPr>
        <xdr:cNvPr id="392" name="テキスト ボックス 391">
          <a:extLst>
            <a:ext uri="{FF2B5EF4-FFF2-40B4-BE49-F238E27FC236}">
              <a16:creationId xmlns:a16="http://schemas.microsoft.com/office/drawing/2014/main" id="{5A253C4B-DEEF-40D8-A5C1-22D417BBC296}"/>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id="{91C8BD39-32D7-446E-BA68-013C5BC7A577}"/>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textlink="">
      <xdr:nvSpPr>
        <xdr:cNvPr id="394" name="テキスト ボックス 393">
          <a:extLst>
            <a:ext uri="{FF2B5EF4-FFF2-40B4-BE49-F238E27FC236}">
              <a16:creationId xmlns:a16="http://schemas.microsoft.com/office/drawing/2014/main" id="{7ED18DBF-8642-4F3A-9619-22F03A1888FA}"/>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id="{F58D3C98-7EA4-4108-B3C6-0F6C219B3511}"/>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textlink="">
      <xdr:nvSpPr>
        <xdr:cNvPr id="396" name="テキスト ボックス 395">
          <a:extLst>
            <a:ext uri="{FF2B5EF4-FFF2-40B4-BE49-F238E27FC236}">
              <a16:creationId xmlns:a16="http://schemas.microsoft.com/office/drawing/2014/main" id="{682763BA-8B1E-49A5-8859-C358BD969FDE}"/>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id="{7B1E6765-8E8F-41F2-864D-32AB4240059C}"/>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textlink="">
      <xdr:nvSpPr>
        <xdr:cNvPr id="398" name="テキスト ボックス 397">
          <a:extLst>
            <a:ext uri="{FF2B5EF4-FFF2-40B4-BE49-F238E27FC236}">
              <a16:creationId xmlns:a16="http://schemas.microsoft.com/office/drawing/2014/main" id="{2EAEF428-2F08-444B-BA93-F3E40EABCA1B}"/>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id="{573863EE-017C-44AD-8293-91B185E3EFAD}"/>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textlink="">
      <xdr:nvSpPr>
        <xdr:cNvPr id="400" name="テキスト ボックス 399">
          <a:extLst>
            <a:ext uri="{FF2B5EF4-FFF2-40B4-BE49-F238E27FC236}">
              <a16:creationId xmlns:a16="http://schemas.microsoft.com/office/drawing/2014/main" id="{7863D034-1AD3-47AE-99FF-B5CCD6391A86}"/>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0735B708-DCFD-4ECB-A233-70CABC39DF69}"/>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textlink="">
      <xdr:nvSpPr>
        <xdr:cNvPr id="402" name="【市民会館】&#10;有形固定資産減価償却率グラフ枠">
          <a:extLst>
            <a:ext uri="{FF2B5EF4-FFF2-40B4-BE49-F238E27FC236}">
              <a16:creationId xmlns:a16="http://schemas.microsoft.com/office/drawing/2014/main" id="{7305E892-0828-4303-ADEB-FC77350D0175}"/>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66402</xdr:rowOff>
    </xdr:from>
    <xdr:to>
      <xdr:col>24</xdr:col>
      <xdr:colOff>62865</xdr:colOff>
      <xdr:row>109</xdr:row>
      <xdr:rowOff>35379</xdr:rowOff>
    </xdr:to>
    <xdr:cxnSp macro="">
      <xdr:nvCxnSpPr>
        <xdr:cNvPr id="403" name="直線コネクタ 402">
          <a:extLst>
            <a:ext uri="{FF2B5EF4-FFF2-40B4-BE49-F238E27FC236}">
              <a16:creationId xmlns:a16="http://schemas.microsoft.com/office/drawing/2014/main" id="{3244CA9C-3633-4679-896B-70D91A749E77}"/>
            </a:ext>
          </a:extLst>
        </xdr:cNvPr>
        <xdr:cNvCxnSpPr/>
      </xdr:nvCxnSpPr>
      <xdr:spPr>
        <a:xfrm flipV="1">
          <a:off x="4086225" y="16830402"/>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textlink="">
      <xdr:nvSpPr>
        <xdr:cNvPr id="404" name="【市民会館】&#10;有形固定資産減価償却率最小値テキスト">
          <a:extLst>
            <a:ext uri="{FF2B5EF4-FFF2-40B4-BE49-F238E27FC236}">
              <a16:creationId xmlns:a16="http://schemas.microsoft.com/office/drawing/2014/main" id="{26CADB67-7FC6-495C-B69F-88B3B729315C}"/>
            </a:ext>
          </a:extLst>
        </xdr:cNvPr>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5" name="直線コネクタ 404">
          <a:extLst>
            <a:ext uri="{FF2B5EF4-FFF2-40B4-BE49-F238E27FC236}">
              <a16:creationId xmlns:a16="http://schemas.microsoft.com/office/drawing/2014/main" id="{B293D20D-F96A-4757-A266-FFA5AE5FA0EB}"/>
            </a:ext>
          </a:extLst>
        </xdr:cNvPr>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13079</xdr:rowOff>
    </xdr:from>
    <xdr:ext cx="340478" cy="259045"/>
    <xdr:sp textlink="">
      <xdr:nvSpPr>
        <xdr:cNvPr id="406" name="【市民会館】&#10;有形固定資産減価償却率最大値テキスト">
          <a:extLst>
            <a:ext uri="{FF2B5EF4-FFF2-40B4-BE49-F238E27FC236}">
              <a16:creationId xmlns:a16="http://schemas.microsoft.com/office/drawing/2014/main" id="{0C89CCA9-0D1C-4F87-BAC8-CC8A368A1056}"/>
            </a:ext>
          </a:extLst>
        </xdr:cNvPr>
        <xdr:cNvSpPr txBox="1"/>
      </xdr:nvSpPr>
      <xdr:spPr>
        <a:xfrm>
          <a:off x="4124960" y="166094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66402</xdr:rowOff>
    </xdr:from>
    <xdr:to>
      <xdr:col>24</xdr:col>
      <xdr:colOff>152400</xdr:colOff>
      <xdr:row>100</xdr:row>
      <xdr:rowOff>66402</xdr:rowOff>
    </xdr:to>
    <xdr:cxnSp macro="">
      <xdr:nvCxnSpPr>
        <xdr:cNvPr id="407" name="直線コネクタ 406">
          <a:extLst>
            <a:ext uri="{FF2B5EF4-FFF2-40B4-BE49-F238E27FC236}">
              <a16:creationId xmlns:a16="http://schemas.microsoft.com/office/drawing/2014/main" id="{E23023C6-415A-455D-AFCD-90C5E338E21C}"/>
            </a:ext>
          </a:extLst>
        </xdr:cNvPr>
        <xdr:cNvCxnSpPr/>
      </xdr:nvCxnSpPr>
      <xdr:spPr>
        <a:xfrm>
          <a:off x="4020820" y="168304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162577</xdr:rowOff>
    </xdr:from>
    <xdr:ext cx="405111" cy="259045"/>
    <xdr:sp textlink="">
      <xdr:nvSpPr>
        <xdr:cNvPr id="408" name="【市民会館】&#10;有形固定資産減価償却率平均値テキスト">
          <a:extLst>
            <a:ext uri="{FF2B5EF4-FFF2-40B4-BE49-F238E27FC236}">
              <a16:creationId xmlns:a16="http://schemas.microsoft.com/office/drawing/2014/main" id="{B08A6BC9-4B90-4604-96B7-F8A502C005DB}"/>
            </a:ext>
          </a:extLst>
        </xdr:cNvPr>
        <xdr:cNvSpPr txBox="1"/>
      </xdr:nvSpPr>
      <xdr:spPr>
        <a:xfrm>
          <a:off x="4124960" y="17429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139700</xdr:rowOff>
    </xdr:from>
    <xdr:to>
      <xdr:col>24</xdr:col>
      <xdr:colOff>114300</xdr:colOff>
      <xdr:row>105</xdr:row>
      <xdr:rowOff>69850</xdr:rowOff>
    </xdr:to>
    <xdr:sp textlink="">
      <xdr:nvSpPr>
        <xdr:cNvPr id="409" name="フローチャート: 判断 408">
          <a:extLst>
            <a:ext uri="{FF2B5EF4-FFF2-40B4-BE49-F238E27FC236}">
              <a16:creationId xmlns:a16="http://schemas.microsoft.com/office/drawing/2014/main" id="{11D923B9-DC57-442E-9336-076F414F5F9D}"/>
            </a:ext>
          </a:extLst>
        </xdr:cNvPr>
        <xdr:cNvSpPr/>
      </xdr:nvSpPr>
      <xdr:spPr>
        <a:xfrm>
          <a:off x="4036060" y="17574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103777</xdr:rowOff>
    </xdr:from>
    <xdr:to>
      <xdr:col>20</xdr:col>
      <xdr:colOff>38100</xdr:colOff>
      <xdr:row>105</xdr:row>
      <xdr:rowOff>33927</xdr:rowOff>
    </xdr:to>
    <xdr:sp textlink="">
      <xdr:nvSpPr>
        <xdr:cNvPr id="410" name="フローチャート: 判断 409">
          <a:extLst>
            <a:ext uri="{FF2B5EF4-FFF2-40B4-BE49-F238E27FC236}">
              <a16:creationId xmlns:a16="http://schemas.microsoft.com/office/drawing/2014/main" id="{93A93E4A-A592-4879-A4CF-864CA751466B}"/>
            </a:ext>
          </a:extLst>
        </xdr:cNvPr>
        <xdr:cNvSpPr/>
      </xdr:nvSpPr>
      <xdr:spPr>
        <a:xfrm>
          <a:off x="3312160" y="175383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105411</xdr:rowOff>
    </xdr:from>
    <xdr:to>
      <xdr:col>15</xdr:col>
      <xdr:colOff>101600</xdr:colOff>
      <xdr:row>105</xdr:row>
      <xdr:rowOff>35561</xdr:rowOff>
    </xdr:to>
    <xdr:sp textlink="">
      <xdr:nvSpPr>
        <xdr:cNvPr id="411" name="フローチャート: 判断 410">
          <a:extLst>
            <a:ext uri="{FF2B5EF4-FFF2-40B4-BE49-F238E27FC236}">
              <a16:creationId xmlns:a16="http://schemas.microsoft.com/office/drawing/2014/main" id="{D6DBDB0F-8EDC-4AC3-AD9B-DFAE0024871B}"/>
            </a:ext>
          </a:extLst>
        </xdr:cNvPr>
        <xdr:cNvSpPr/>
      </xdr:nvSpPr>
      <xdr:spPr>
        <a:xfrm>
          <a:off x="2514600" y="175399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76019</xdr:rowOff>
    </xdr:from>
    <xdr:to>
      <xdr:col>10</xdr:col>
      <xdr:colOff>165100</xdr:colOff>
      <xdr:row>105</xdr:row>
      <xdr:rowOff>6169</xdr:rowOff>
    </xdr:to>
    <xdr:sp textlink="">
      <xdr:nvSpPr>
        <xdr:cNvPr id="412" name="フローチャート: 判断 411">
          <a:extLst>
            <a:ext uri="{FF2B5EF4-FFF2-40B4-BE49-F238E27FC236}">
              <a16:creationId xmlns:a16="http://schemas.microsoft.com/office/drawing/2014/main" id="{8DC911E0-0255-4325-AF10-FC6954A662F6}"/>
            </a:ext>
          </a:extLst>
        </xdr:cNvPr>
        <xdr:cNvSpPr/>
      </xdr:nvSpPr>
      <xdr:spPr>
        <a:xfrm>
          <a:off x="1739900" y="175105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56424</xdr:rowOff>
    </xdr:from>
    <xdr:to>
      <xdr:col>6</xdr:col>
      <xdr:colOff>38100</xdr:colOff>
      <xdr:row>104</xdr:row>
      <xdr:rowOff>158024</xdr:rowOff>
    </xdr:to>
    <xdr:sp textlink="">
      <xdr:nvSpPr>
        <xdr:cNvPr id="413" name="フローチャート: 判断 412">
          <a:extLst>
            <a:ext uri="{FF2B5EF4-FFF2-40B4-BE49-F238E27FC236}">
              <a16:creationId xmlns:a16="http://schemas.microsoft.com/office/drawing/2014/main" id="{23B888FE-18AB-4F99-97B3-38DEA5F62AEB}"/>
            </a:ext>
          </a:extLst>
        </xdr:cNvPr>
        <xdr:cNvSpPr/>
      </xdr:nvSpPr>
      <xdr:spPr>
        <a:xfrm>
          <a:off x="965200" y="174909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textlink="">
      <xdr:nvSpPr>
        <xdr:cNvPr id="414" name="テキスト ボックス 413">
          <a:extLst>
            <a:ext uri="{FF2B5EF4-FFF2-40B4-BE49-F238E27FC236}">
              <a16:creationId xmlns:a16="http://schemas.microsoft.com/office/drawing/2014/main" id="{73457E25-9CCE-45B5-9640-809D73DDBBF3}"/>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textlink="">
      <xdr:nvSpPr>
        <xdr:cNvPr id="415" name="テキスト ボックス 414">
          <a:extLst>
            <a:ext uri="{FF2B5EF4-FFF2-40B4-BE49-F238E27FC236}">
              <a16:creationId xmlns:a16="http://schemas.microsoft.com/office/drawing/2014/main" id="{45054A87-DCF9-45F6-AAE7-4AC0B7EDA4D5}"/>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textlink="">
      <xdr:nvSpPr>
        <xdr:cNvPr id="416" name="テキスト ボックス 415">
          <a:extLst>
            <a:ext uri="{FF2B5EF4-FFF2-40B4-BE49-F238E27FC236}">
              <a16:creationId xmlns:a16="http://schemas.microsoft.com/office/drawing/2014/main" id="{EEE624E2-8FEA-4E84-A368-1B3359DE20EB}"/>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textlink="">
      <xdr:nvSpPr>
        <xdr:cNvPr id="417" name="テキスト ボックス 416">
          <a:extLst>
            <a:ext uri="{FF2B5EF4-FFF2-40B4-BE49-F238E27FC236}">
              <a16:creationId xmlns:a16="http://schemas.microsoft.com/office/drawing/2014/main" id="{48EAE5A5-A6D5-4337-ACF0-9DBFD8CAFD63}"/>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textlink="">
      <xdr:nvSpPr>
        <xdr:cNvPr id="418" name="テキスト ボックス 417">
          <a:extLst>
            <a:ext uri="{FF2B5EF4-FFF2-40B4-BE49-F238E27FC236}">
              <a16:creationId xmlns:a16="http://schemas.microsoft.com/office/drawing/2014/main" id="{8ED57D65-982B-490D-93EA-E940CFA342FC}"/>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13970</xdr:rowOff>
    </xdr:from>
    <xdr:to>
      <xdr:col>24</xdr:col>
      <xdr:colOff>114300</xdr:colOff>
      <xdr:row>107</xdr:row>
      <xdr:rowOff>115570</xdr:rowOff>
    </xdr:to>
    <xdr:sp textlink="">
      <xdr:nvSpPr>
        <xdr:cNvPr id="419" name="楕円 418">
          <a:extLst>
            <a:ext uri="{FF2B5EF4-FFF2-40B4-BE49-F238E27FC236}">
              <a16:creationId xmlns:a16="http://schemas.microsoft.com/office/drawing/2014/main" id="{F2DB828F-8EE7-4F42-8C28-8DC0CB81C0E5}"/>
            </a:ext>
          </a:extLst>
        </xdr:cNvPr>
        <xdr:cNvSpPr/>
      </xdr:nvSpPr>
      <xdr:spPr>
        <a:xfrm>
          <a:off x="4036060" y="1795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163847</xdr:rowOff>
    </xdr:from>
    <xdr:ext cx="405111" cy="259045"/>
    <xdr:sp textlink="">
      <xdr:nvSpPr>
        <xdr:cNvPr id="420" name="【市民会館】&#10;有形固定資産減価償却率該当値テキスト">
          <a:extLst>
            <a:ext uri="{FF2B5EF4-FFF2-40B4-BE49-F238E27FC236}">
              <a16:creationId xmlns:a16="http://schemas.microsoft.com/office/drawing/2014/main" id="{4F02B67D-B7C0-450F-986E-DB80CDCB9480}"/>
            </a:ext>
          </a:extLst>
        </xdr:cNvPr>
        <xdr:cNvSpPr txBox="1"/>
      </xdr:nvSpPr>
      <xdr:spPr>
        <a:xfrm>
          <a:off x="4124960" y="1793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152763</xdr:rowOff>
    </xdr:from>
    <xdr:to>
      <xdr:col>20</xdr:col>
      <xdr:colOff>38100</xdr:colOff>
      <xdr:row>107</xdr:row>
      <xdr:rowOff>82913</xdr:rowOff>
    </xdr:to>
    <xdr:sp textlink="">
      <xdr:nvSpPr>
        <xdr:cNvPr id="421" name="楕円 420">
          <a:extLst>
            <a:ext uri="{FF2B5EF4-FFF2-40B4-BE49-F238E27FC236}">
              <a16:creationId xmlns:a16="http://schemas.microsoft.com/office/drawing/2014/main" id="{73A8D565-5FC1-47BB-AE4A-27C0EC6CBE79}"/>
            </a:ext>
          </a:extLst>
        </xdr:cNvPr>
        <xdr:cNvSpPr/>
      </xdr:nvSpPr>
      <xdr:spPr>
        <a:xfrm>
          <a:off x="3312160" y="179226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32113</xdr:rowOff>
    </xdr:from>
    <xdr:to>
      <xdr:col>24</xdr:col>
      <xdr:colOff>63500</xdr:colOff>
      <xdr:row>107</xdr:row>
      <xdr:rowOff>64770</xdr:rowOff>
    </xdr:to>
    <xdr:cxnSp macro="">
      <xdr:nvCxnSpPr>
        <xdr:cNvPr id="422" name="直線コネクタ 421">
          <a:extLst>
            <a:ext uri="{FF2B5EF4-FFF2-40B4-BE49-F238E27FC236}">
              <a16:creationId xmlns:a16="http://schemas.microsoft.com/office/drawing/2014/main" id="{57F4037D-A315-41DD-9414-2AECB3C2232D}"/>
            </a:ext>
          </a:extLst>
        </xdr:cNvPr>
        <xdr:cNvCxnSpPr/>
      </xdr:nvCxnSpPr>
      <xdr:spPr>
        <a:xfrm>
          <a:off x="3355340" y="17969593"/>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120106</xdr:rowOff>
    </xdr:from>
    <xdr:to>
      <xdr:col>15</xdr:col>
      <xdr:colOff>101600</xdr:colOff>
      <xdr:row>107</xdr:row>
      <xdr:rowOff>50256</xdr:rowOff>
    </xdr:to>
    <xdr:sp textlink="">
      <xdr:nvSpPr>
        <xdr:cNvPr id="423" name="楕円 422">
          <a:extLst>
            <a:ext uri="{FF2B5EF4-FFF2-40B4-BE49-F238E27FC236}">
              <a16:creationId xmlns:a16="http://schemas.microsoft.com/office/drawing/2014/main" id="{68633EA3-2E7F-42F7-98CB-3DBB9E20FFF9}"/>
            </a:ext>
          </a:extLst>
        </xdr:cNvPr>
        <xdr:cNvSpPr/>
      </xdr:nvSpPr>
      <xdr:spPr>
        <a:xfrm>
          <a:off x="2514600" y="178899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170906</xdr:rowOff>
    </xdr:from>
    <xdr:to>
      <xdr:col>19</xdr:col>
      <xdr:colOff>177800</xdr:colOff>
      <xdr:row>107</xdr:row>
      <xdr:rowOff>32113</xdr:rowOff>
    </xdr:to>
    <xdr:cxnSp macro="">
      <xdr:nvCxnSpPr>
        <xdr:cNvPr id="424" name="直線コネクタ 423">
          <a:extLst>
            <a:ext uri="{FF2B5EF4-FFF2-40B4-BE49-F238E27FC236}">
              <a16:creationId xmlns:a16="http://schemas.microsoft.com/office/drawing/2014/main" id="{37258D44-CF68-4D78-8A2F-59FF80943605}"/>
            </a:ext>
          </a:extLst>
        </xdr:cNvPr>
        <xdr:cNvCxnSpPr/>
      </xdr:nvCxnSpPr>
      <xdr:spPr>
        <a:xfrm>
          <a:off x="2565400" y="17940746"/>
          <a:ext cx="78994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87449</xdr:rowOff>
    </xdr:from>
    <xdr:to>
      <xdr:col>10</xdr:col>
      <xdr:colOff>165100</xdr:colOff>
      <xdr:row>107</xdr:row>
      <xdr:rowOff>17599</xdr:rowOff>
    </xdr:to>
    <xdr:sp textlink="">
      <xdr:nvSpPr>
        <xdr:cNvPr id="425" name="楕円 424">
          <a:extLst>
            <a:ext uri="{FF2B5EF4-FFF2-40B4-BE49-F238E27FC236}">
              <a16:creationId xmlns:a16="http://schemas.microsoft.com/office/drawing/2014/main" id="{C012DDAF-80AD-4E41-9AA9-6DCC767E159F}"/>
            </a:ext>
          </a:extLst>
        </xdr:cNvPr>
        <xdr:cNvSpPr/>
      </xdr:nvSpPr>
      <xdr:spPr>
        <a:xfrm>
          <a:off x="1739900" y="178572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138249</xdr:rowOff>
    </xdr:from>
    <xdr:to>
      <xdr:col>15</xdr:col>
      <xdr:colOff>50800</xdr:colOff>
      <xdr:row>106</xdr:row>
      <xdr:rowOff>170906</xdr:rowOff>
    </xdr:to>
    <xdr:cxnSp macro="">
      <xdr:nvCxnSpPr>
        <xdr:cNvPr id="426" name="直線コネクタ 425">
          <a:extLst>
            <a:ext uri="{FF2B5EF4-FFF2-40B4-BE49-F238E27FC236}">
              <a16:creationId xmlns:a16="http://schemas.microsoft.com/office/drawing/2014/main" id="{8997AC96-7C75-4621-ACFC-66EF3F713A1D}"/>
            </a:ext>
          </a:extLst>
        </xdr:cNvPr>
        <xdr:cNvCxnSpPr/>
      </xdr:nvCxnSpPr>
      <xdr:spPr>
        <a:xfrm>
          <a:off x="1790700" y="17908089"/>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54792</xdr:rowOff>
    </xdr:from>
    <xdr:to>
      <xdr:col>6</xdr:col>
      <xdr:colOff>38100</xdr:colOff>
      <xdr:row>106</xdr:row>
      <xdr:rowOff>156392</xdr:rowOff>
    </xdr:to>
    <xdr:sp textlink="">
      <xdr:nvSpPr>
        <xdr:cNvPr id="427" name="楕円 426">
          <a:extLst>
            <a:ext uri="{FF2B5EF4-FFF2-40B4-BE49-F238E27FC236}">
              <a16:creationId xmlns:a16="http://schemas.microsoft.com/office/drawing/2014/main" id="{C894BD18-0AA1-4C4D-824D-93E34DE72CA6}"/>
            </a:ext>
          </a:extLst>
        </xdr:cNvPr>
        <xdr:cNvSpPr/>
      </xdr:nvSpPr>
      <xdr:spPr>
        <a:xfrm>
          <a:off x="965200" y="1782463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105592</xdr:rowOff>
    </xdr:from>
    <xdr:to>
      <xdr:col>10</xdr:col>
      <xdr:colOff>114300</xdr:colOff>
      <xdr:row>106</xdr:row>
      <xdr:rowOff>138249</xdr:rowOff>
    </xdr:to>
    <xdr:cxnSp macro="">
      <xdr:nvCxnSpPr>
        <xdr:cNvPr id="428" name="直線コネクタ 427">
          <a:extLst>
            <a:ext uri="{FF2B5EF4-FFF2-40B4-BE49-F238E27FC236}">
              <a16:creationId xmlns:a16="http://schemas.microsoft.com/office/drawing/2014/main" id="{393D8051-E269-4B37-A9DC-15EFE6F2E3C2}"/>
            </a:ext>
          </a:extLst>
        </xdr:cNvPr>
        <xdr:cNvCxnSpPr/>
      </xdr:nvCxnSpPr>
      <xdr:spPr>
        <a:xfrm>
          <a:off x="1008380" y="17875432"/>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50454</xdr:rowOff>
    </xdr:from>
    <xdr:ext cx="405111" cy="259045"/>
    <xdr:sp textlink="">
      <xdr:nvSpPr>
        <xdr:cNvPr id="429" name="n_1aveValue【市民会館】&#10;有形固定資産減価償却率">
          <a:extLst>
            <a:ext uri="{FF2B5EF4-FFF2-40B4-BE49-F238E27FC236}">
              <a16:creationId xmlns:a16="http://schemas.microsoft.com/office/drawing/2014/main" id="{873240A0-DB5A-4BD1-BE12-2E0A3694429A}"/>
            </a:ext>
          </a:extLst>
        </xdr:cNvPr>
        <xdr:cNvSpPr txBox="1"/>
      </xdr:nvSpPr>
      <xdr:spPr>
        <a:xfrm>
          <a:off x="3170564" y="17317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52088</xdr:rowOff>
    </xdr:from>
    <xdr:ext cx="405111" cy="259045"/>
    <xdr:sp textlink="">
      <xdr:nvSpPr>
        <xdr:cNvPr id="430" name="n_2aveValue【市民会館】&#10;有形固定資産減価償却率">
          <a:extLst>
            <a:ext uri="{FF2B5EF4-FFF2-40B4-BE49-F238E27FC236}">
              <a16:creationId xmlns:a16="http://schemas.microsoft.com/office/drawing/2014/main" id="{51D32CF7-2E70-4A92-9113-D234E370EC52}"/>
            </a:ext>
          </a:extLst>
        </xdr:cNvPr>
        <xdr:cNvSpPr txBox="1"/>
      </xdr:nvSpPr>
      <xdr:spPr>
        <a:xfrm>
          <a:off x="2385704" y="17319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22696</xdr:rowOff>
    </xdr:from>
    <xdr:ext cx="405111" cy="259045"/>
    <xdr:sp textlink="">
      <xdr:nvSpPr>
        <xdr:cNvPr id="431" name="n_3aveValue【市民会館】&#10;有形固定資産減価償却率">
          <a:extLst>
            <a:ext uri="{FF2B5EF4-FFF2-40B4-BE49-F238E27FC236}">
              <a16:creationId xmlns:a16="http://schemas.microsoft.com/office/drawing/2014/main" id="{CB4E70FA-AC28-47C6-9FC2-605DE8F39FE9}"/>
            </a:ext>
          </a:extLst>
        </xdr:cNvPr>
        <xdr:cNvSpPr txBox="1"/>
      </xdr:nvSpPr>
      <xdr:spPr>
        <a:xfrm>
          <a:off x="1611004" y="17289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3101</xdr:rowOff>
    </xdr:from>
    <xdr:ext cx="405111" cy="259045"/>
    <xdr:sp textlink="">
      <xdr:nvSpPr>
        <xdr:cNvPr id="432" name="n_4aveValue【市民会館】&#10;有形固定資産減価償却率">
          <a:extLst>
            <a:ext uri="{FF2B5EF4-FFF2-40B4-BE49-F238E27FC236}">
              <a16:creationId xmlns:a16="http://schemas.microsoft.com/office/drawing/2014/main" id="{3D263790-1DC9-4935-BEF3-7E6C2042AADC}"/>
            </a:ext>
          </a:extLst>
        </xdr:cNvPr>
        <xdr:cNvSpPr txBox="1"/>
      </xdr:nvSpPr>
      <xdr:spPr>
        <a:xfrm>
          <a:off x="836304" y="1727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74040</xdr:rowOff>
    </xdr:from>
    <xdr:ext cx="405111" cy="259045"/>
    <xdr:sp textlink="">
      <xdr:nvSpPr>
        <xdr:cNvPr id="433" name="n_1mainValue【市民会館】&#10;有形固定資産減価償却率">
          <a:extLst>
            <a:ext uri="{FF2B5EF4-FFF2-40B4-BE49-F238E27FC236}">
              <a16:creationId xmlns:a16="http://schemas.microsoft.com/office/drawing/2014/main" id="{BC2A7835-D207-4D7A-918C-08C225BE01A1}"/>
            </a:ext>
          </a:extLst>
        </xdr:cNvPr>
        <xdr:cNvSpPr txBox="1"/>
      </xdr:nvSpPr>
      <xdr:spPr>
        <a:xfrm>
          <a:off x="3170564" y="18011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41383</xdr:rowOff>
    </xdr:from>
    <xdr:ext cx="405111" cy="259045"/>
    <xdr:sp textlink="">
      <xdr:nvSpPr>
        <xdr:cNvPr id="434" name="n_2mainValue【市民会館】&#10;有形固定資産減価償却率">
          <a:extLst>
            <a:ext uri="{FF2B5EF4-FFF2-40B4-BE49-F238E27FC236}">
              <a16:creationId xmlns:a16="http://schemas.microsoft.com/office/drawing/2014/main" id="{C5D1147A-BE3F-497C-8412-D898B283A919}"/>
            </a:ext>
          </a:extLst>
        </xdr:cNvPr>
        <xdr:cNvSpPr txBox="1"/>
      </xdr:nvSpPr>
      <xdr:spPr>
        <a:xfrm>
          <a:off x="2385704" y="17978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8726</xdr:rowOff>
    </xdr:from>
    <xdr:ext cx="405111" cy="259045"/>
    <xdr:sp textlink="">
      <xdr:nvSpPr>
        <xdr:cNvPr id="435" name="n_3mainValue【市民会館】&#10;有形固定資産減価償却率">
          <a:extLst>
            <a:ext uri="{FF2B5EF4-FFF2-40B4-BE49-F238E27FC236}">
              <a16:creationId xmlns:a16="http://schemas.microsoft.com/office/drawing/2014/main" id="{DFD11655-9231-4CC4-9F72-B2AB98FD9ACE}"/>
            </a:ext>
          </a:extLst>
        </xdr:cNvPr>
        <xdr:cNvSpPr txBox="1"/>
      </xdr:nvSpPr>
      <xdr:spPr>
        <a:xfrm>
          <a:off x="1611004" y="17946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147519</xdr:rowOff>
    </xdr:from>
    <xdr:ext cx="405111" cy="259045"/>
    <xdr:sp textlink="">
      <xdr:nvSpPr>
        <xdr:cNvPr id="436" name="n_4mainValue【市民会館】&#10;有形固定資産減価償却率">
          <a:extLst>
            <a:ext uri="{FF2B5EF4-FFF2-40B4-BE49-F238E27FC236}">
              <a16:creationId xmlns:a16="http://schemas.microsoft.com/office/drawing/2014/main" id="{87FF483B-79D5-4281-A9B0-6122CDC3FD78}"/>
            </a:ext>
          </a:extLst>
        </xdr:cNvPr>
        <xdr:cNvSpPr txBox="1"/>
      </xdr:nvSpPr>
      <xdr:spPr>
        <a:xfrm>
          <a:off x="836304" y="1791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textlink="">
      <xdr:nvSpPr>
        <xdr:cNvPr id="437" name="正方形/長方形 436">
          <a:extLst>
            <a:ext uri="{FF2B5EF4-FFF2-40B4-BE49-F238E27FC236}">
              <a16:creationId xmlns:a16="http://schemas.microsoft.com/office/drawing/2014/main" id="{8D8C19E4-40CC-47A4-B743-D6856CE0B9C7}"/>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textlink="">
      <xdr:nvSpPr>
        <xdr:cNvPr id="438" name="正方形/長方形 437">
          <a:extLst>
            <a:ext uri="{FF2B5EF4-FFF2-40B4-BE49-F238E27FC236}">
              <a16:creationId xmlns:a16="http://schemas.microsoft.com/office/drawing/2014/main" id="{F0AB1DAB-DCD5-4AEA-B179-C1FB8D3440B3}"/>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textlink="">
      <xdr:nvSpPr>
        <xdr:cNvPr id="439" name="正方形/長方形 438">
          <a:extLst>
            <a:ext uri="{FF2B5EF4-FFF2-40B4-BE49-F238E27FC236}">
              <a16:creationId xmlns:a16="http://schemas.microsoft.com/office/drawing/2014/main" id="{47880606-2B34-430D-94E1-1B8F5EABD542}"/>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textlink="">
      <xdr:nvSpPr>
        <xdr:cNvPr id="440" name="正方形/長方形 439">
          <a:extLst>
            <a:ext uri="{FF2B5EF4-FFF2-40B4-BE49-F238E27FC236}">
              <a16:creationId xmlns:a16="http://schemas.microsoft.com/office/drawing/2014/main" id="{1BF537A5-6078-4868-BDF7-2CC46CB57FA8}"/>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textlink="">
      <xdr:nvSpPr>
        <xdr:cNvPr id="441" name="正方形/長方形 440">
          <a:extLst>
            <a:ext uri="{FF2B5EF4-FFF2-40B4-BE49-F238E27FC236}">
              <a16:creationId xmlns:a16="http://schemas.microsoft.com/office/drawing/2014/main" id="{A20E2C18-F597-4012-ACF4-352A9386FB7E}"/>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textlink="">
      <xdr:nvSpPr>
        <xdr:cNvPr id="442" name="正方形/長方形 441">
          <a:extLst>
            <a:ext uri="{FF2B5EF4-FFF2-40B4-BE49-F238E27FC236}">
              <a16:creationId xmlns:a16="http://schemas.microsoft.com/office/drawing/2014/main" id="{78C9E09C-4FC6-4BCB-AF97-00B0D10DF55A}"/>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textlink="">
      <xdr:nvSpPr>
        <xdr:cNvPr id="443" name="正方形/長方形 442">
          <a:extLst>
            <a:ext uri="{FF2B5EF4-FFF2-40B4-BE49-F238E27FC236}">
              <a16:creationId xmlns:a16="http://schemas.microsoft.com/office/drawing/2014/main" id="{10711324-F6BD-4161-B711-8AC6ABE2400E}"/>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textlink="">
      <xdr:nvSpPr>
        <xdr:cNvPr id="444" name="正方形/長方形 443">
          <a:extLst>
            <a:ext uri="{FF2B5EF4-FFF2-40B4-BE49-F238E27FC236}">
              <a16:creationId xmlns:a16="http://schemas.microsoft.com/office/drawing/2014/main" id="{12812F69-4F21-468F-AB67-C33ED1DD7F90}"/>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textlink="">
      <xdr:nvSpPr>
        <xdr:cNvPr id="445" name="テキスト ボックス 444">
          <a:extLst>
            <a:ext uri="{FF2B5EF4-FFF2-40B4-BE49-F238E27FC236}">
              <a16:creationId xmlns:a16="http://schemas.microsoft.com/office/drawing/2014/main" id="{F5F41CE5-A95B-4010-94F3-F5426A1B62B9}"/>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3F55DB7B-D503-40CD-BEA0-F9C1EFE8696C}"/>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a:extLst>
            <a:ext uri="{FF2B5EF4-FFF2-40B4-BE49-F238E27FC236}">
              <a16:creationId xmlns:a16="http://schemas.microsoft.com/office/drawing/2014/main" id="{70490DA1-9BAF-4E0D-87DA-B6CCC9E955EB}"/>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textlink="">
      <xdr:nvSpPr>
        <xdr:cNvPr id="448" name="テキスト ボックス 447">
          <a:extLst>
            <a:ext uri="{FF2B5EF4-FFF2-40B4-BE49-F238E27FC236}">
              <a16:creationId xmlns:a16="http://schemas.microsoft.com/office/drawing/2014/main" id="{3E8C6C32-E8ED-4682-9185-4C5599FB141F}"/>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a:extLst>
            <a:ext uri="{FF2B5EF4-FFF2-40B4-BE49-F238E27FC236}">
              <a16:creationId xmlns:a16="http://schemas.microsoft.com/office/drawing/2014/main" id="{35FE4BEB-D7FB-4A52-8C93-1CD11A377863}"/>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textlink="">
      <xdr:nvSpPr>
        <xdr:cNvPr id="450" name="テキスト ボックス 449">
          <a:extLst>
            <a:ext uri="{FF2B5EF4-FFF2-40B4-BE49-F238E27FC236}">
              <a16:creationId xmlns:a16="http://schemas.microsoft.com/office/drawing/2014/main" id="{F42EDAE2-16BD-4919-A2EF-CF0C1A41D872}"/>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a:extLst>
            <a:ext uri="{FF2B5EF4-FFF2-40B4-BE49-F238E27FC236}">
              <a16:creationId xmlns:a16="http://schemas.microsoft.com/office/drawing/2014/main" id="{48422CF2-98CE-41B6-8071-EB3F99BCB6D0}"/>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textlink="">
      <xdr:nvSpPr>
        <xdr:cNvPr id="452" name="テキスト ボックス 451">
          <a:extLst>
            <a:ext uri="{FF2B5EF4-FFF2-40B4-BE49-F238E27FC236}">
              <a16:creationId xmlns:a16="http://schemas.microsoft.com/office/drawing/2014/main" id="{2D9AF031-0B31-4C2B-9EE8-AFDF37F7D5A3}"/>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a:extLst>
            <a:ext uri="{FF2B5EF4-FFF2-40B4-BE49-F238E27FC236}">
              <a16:creationId xmlns:a16="http://schemas.microsoft.com/office/drawing/2014/main" id="{F05B22C6-2B4D-429E-8E79-05A0116C706B}"/>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textlink="">
      <xdr:nvSpPr>
        <xdr:cNvPr id="454" name="テキスト ボックス 453">
          <a:extLst>
            <a:ext uri="{FF2B5EF4-FFF2-40B4-BE49-F238E27FC236}">
              <a16:creationId xmlns:a16="http://schemas.microsoft.com/office/drawing/2014/main" id="{13D700CA-E620-4C63-85DB-675532A24636}"/>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a:extLst>
            <a:ext uri="{FF2B5EF4-FFF2-40B4-BE49-F238E27FC236}">
              <a16:creationId xmlns:a16="http://schemas.microsoft.com/office/drawing/2014/main" id="{A9F8EA1D-FE39-45C0-9E2E-D2109D50EE21}"/>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textlink="">
      <xdr:nvSpPr>
        <xdr:cNvPr id="456" name="テキスト ボックス 455">
          <a:extLst>
            <a:ext uri="{FF2B5EF4-FFF2-40B4-BE49-F238E27FC236}">
              <a16:creationId xmlns:a16="http://schemas.microsoft.com/office/drawing/2014/main" id="{AF95D4BA-BCA4-429C-94BA-5D07FB5550B0}"/>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1D40B3DA-B742-4BBE-90C5-67C9A3839224}"/>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textlink="">
      <xdr:nvSpPr>
        <xdr:cNvPr id="458" name="テキスト ボックス 457">
          <a:extLst>
            <a:ext uri="{FF2B5EF4-FFF2-40B4-BE49-F238E27FC236}">
              <a16:creationId xmlns:a16="http://schemas.microsoft.com/office/drawing/2014/main" id="{4BDD6E41-9C58-4260-A65B-A47B5A5654DE}"/>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textlink="">
      <xdr:nvSpPr>
        <xdr:cNvPr id="459" name="【市民会館】&#10;一人当たり面積グラフ枠">
          <a:extLst>
            <a:ext uri="{FF2B5EF4-FFF2-40B4-BE49-F238E27FC236}">
              <a16:creationId xmlns:a16="http://schemas.microsoft.com/office/drawing/2014/main" id="{B82F751B-EDA4-4F47-ADCF-9A46A6FCFB79}"/>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85725</xdr:rowOff>
    </xdr:from>
    <xdr:to>
      <xdr:col>54</xdr:col>
      <xdr:colOff>189865</xdr:colOff>
      <xdr:row>108</xdr:row>
      <xdr:rowOff>135255</xdr:rowOff>
    </xdr:to>
    <xdr:cxnSp macro="">
      <xdr:nvCxnSpPr>
        <xdr:cNvPr id="460" name="直線コネクタ 459">
          <a:extLst>
            <a:ext uri="{FF2B5EF4-FFF2-40B4-BE49-F238E27FC236}">
              <a16:creationId xmlns:a16="http://schemas.microsoft.com/office/drawing/2014/main" id="{954F9B62-C5FA-467A-AE96-251EDE8AA2C7}"/>
            </a:ext>
          </a:extLst>
        </xdr:cNvPr>
        <xdr:cNvCxnSpPr/>
      </xdr:nvCxnSpPr>
      <xdr:spPr>
        <a:xfrm flipV="1">
          <a:off x="9219565" y="1701736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139082</xdr:rowOff>
    </xdr:from>
    <xdr:ext cx="469744" cy="259045"/>
    <xdr:sp textlink="">
      <xdr:nvSpPr>
        <xdr:cNvPr id="461" name="【市民会館】&#10;一人当たり面積最小値テキスト">
          <a:extLst>
            <a:ext uri="{FF2B5EF4-FFF2-40B4-BE49-F238E27FC236}">
              <a16:creationId xmlns:a16="http://schemas.microsoft.com/office/drawing/2014/main" id="{6A16514F-4713-4550-97F8-BDB611C8C2A1}"/>
            </a:ext>
          </a:extLst>
        </xdr:cNvPr>
        <xdr:cNvSpPr txBox="1"/>
      </xdr:nvSpPr>
      <xdr:spPr>
        <a:xfrm>
          <a:off x="9258300" y="1824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135255</xdr:rowOff>
    </xdr:from>
    <xdr:to>
      <xdr:col>55</xdr:col>
      <xdr:colOff>88900</xdr:colOff>
      <xdr:row>108</xdr:row>
      <xdr:rowOff>135255</xdr:rowOff>
    </xdr:to>
    <xdr:cxnSp macro="">
      <xdr:nvCxnSpPr>
        <xdr:cNvPr id="462" name="直線コネクタ 461">
          <a:extLst>
            <a:ext uri="{FF2B5EF4-FFF2-40B4-BE49-F238E27FC236}">
              <a16:creationId xmlns:a16="http://schemas.microsoft.com/office/drawing/2014/main" id="{A21C3E85-FD39-4E08-B26E-4415C360AC4F}"/>
            </a:ext>
          </a:extLst>
        </xdr:cNvPr>
        <xdr:cNvCxnSpPr/>
      </xdr:nvCxnSpPr>
      <xdr:spPr>
        <a:xfrm>
          <a:off x="9154160" y="182403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32402</xdr:rowOff>
    </xdr:from>
    <xdr:ext cx="469744" cy="259045"/>
    <xdr:sp textlink="">
      <xdr:nvSpPr>
        <xdr:cNvPr id="463" name="【市民会館】&#10;一人当たり面積最大値テキスト">
          <a:extLst>
            <a:ext uri="{FF2B5EF4-FFF2-40B4-BE49-F238E27FC236}">
              <a16:creationId xmlns:a16="http://schemas.microsoft.com/office/drawing/2014/main" id="{484EF10C-7B80-46BD-B2B5-071602AD829F}"/>
            </a:ext>
          </a:extLst>
        </xdr:cNvPr>
        <xdr:cNvSpPr txBox="1"/>
      </xdr:nvSpPr>
      <xdr:spPr>
        <a:xfrm>
          <a:off x="9258300" y="1679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85725</xdr:rowOff>
    </xdr:from>
    <xdr:to>
      <xdr:col>55</xdr:col>
      <xdr:colOff>88900</xdr:colOff>
      <xdr:row>101</xdr:row>
      <xdr:rowOff>85725</xdr:rowOff>
    </xdr:to>
    <xdr:cxnSp macro="">
      <xdr:nvCxnSpPr>
        <xdr:cNvPr id="464" name="直線コネクタ 463">
          <a:extLst>
            <a:ext uri="{FF2B5EF4-FFF2-40B4-BE49-F238E27FC236}">
              <a16:creationId xmlns:a16="http://schemas.microsoft.com/office/drawing/2014/main" id="{4FF32856-C472-4E6E-8BAF-0D4D6EC0C10D}"/>
            </a:ext>
          </a:extLst>
        </xdr:cNvPr>
        <xdr:cNvCxnSpPr/>
      </xdr:nvCxnSpPr>
      <xdr:spPr>
        <a:xfrm>
          <a:off x="9154160" y="170173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6366</xdr:rowOff>
    </xdr:from>
    <xdr:ext cx="469744" cy="259045"/>
    <xdr:sp textlink="">
      <xdr:nvSpPr>
        <xdr:cNvPr id="465" name="【市民会館】&#10;一人当たり面積平均値テキスト">
          <a:extLst>
            <a:ext uri="{FF2B5EF4-FFF2-40B4-BE49-F238E27FC236}">
              <a16:creationId xmlns:a16="http://schemas.microsoft.com/office/drawing/2014/main" id="{CA0409B5-21CD-432D-96FE-13A75AF6B88D}"/>
            </a:ext>
          </a:extLst>
        </xdr:cNvPr>
        <xdr:cNvSpPr txBox="1"/>
      </xdr:nvSpPr>
      <xdr:spPr>
        <a:xfrm>
          <a:off x="9258300" y="17776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154939</xdr:rowOff>
    </xdr:from>
    <xdr:to>
      <xdr:col>55</xdr:col>
      <xdr:colOff>50800</xdr:colOff>
      <xdr:row>107</xdr:row>
      <xdr:rowOff>85089</xdr:rowOff>
    </xdr:to>
    <xdr:sp textlink="">
      <xdr:nvSpPr>
        <xdr:cNvPr id="466" name="フローチャート: 判断 465">
          <a:extLst>
            <a:ext uri="{FF2B5EF4-FFF2-40B4-BE49-F238E27FC236}">
              <a16:creationId xmlns:a16="http://schemas.microsoft.com/office/drawing/2014/main" id="{0103C4C4-F7B3-4098-974D-615AFCAEDC67}"/>
            </a:ext>
          </a:extLst>
        </xdr:cNvPr>
        <xdr:cNvSpPr/>
      </xdr:nvSpPr>
      <xdr:spPr>
        <a:xfrm>
          <a:off x="9192260" y="179247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162561</xdr:rowOff>
    </xdr:from>
    <xdr:to>
      <xdr:col>50</xdr:col>
      <xdr:colOff>165100</xdr:colOff>
      <xdr:row>107</xdr:row>
      <xdr:rowOff>92711</xdr:rowOff>
    </xdr:to>
    <xdr:sp textlink="">
      <xdr:nvSpPr>
        <xdr:cNvPr id="467" name="フローチャート: 判断 466">
          <a:extLst>
            <a:ext uri="{FF2B5EF4-FFF2-40B4-BE49-F238E27FC236}">
              <a16:creationId xmlns:a16="http://schemas.microsoft.com/office/drawing/2014/main" id="{7BD4F6AF-5C42-4A43-A4C2-E82C8591451E}"/>
            </a:ext>
          </a:extLst>
        </xdr:cNvPr>
        <xdr:cNvSpPr/>
      </xdr:nvSpPr>
      <xdr:spPr>
        <a:xfrm>
          <a:off x="8445500" y="179324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160655</xdr:rowOff>
    </xdr:from>
    <xdr:to>
      <xdr:col>46</xdr:col>
      <xdr:colOff>38100</xdr:colOff>
      <xdr:row>107</xdr:row>
      <xdr:rowOff>90805</xdr:rowOff>
    </xdr:to>
    <xdr:sp textlink="">
      <xdr:nvSpPr>
        <xdr:cNvPr id="468" name="フローチャート: 判断 467">
          <a:extLst>
            <a:ext uri="{FF2B5EF4-FFF2-40B4-BE49-F238E27FC236}">
              <a16:creationId xmlns:a16="http://schemas.microsoft.com/office/drawing/2014/main" id="{DF215BE9-C48E-4A7E-BF8E-AF0D65AF810D}"/>
            </a:ext>
          </a:extLst>
        </xdr:cNvPr>
        <xdr:cNvSpPr/>
      </xdr:nvSpPr>
      <xdr:spPr>
        <a:xfrm>
          <a:off x="7670800" y="179304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143511</xdr:rowOff>
    </xdr:from>
    <xdr:to>
      <xdr:col>41</xdr:col>
      <xdr:colOff>101600</xdr:colOff>
      <xdr:row>107</xdr:row>
      <xdr:rowOff>73661</xdr:rowOff>
    </xdr:to>
    <xdr:sp textlink="">
      <xdr:nvSpPr>
        <xdr:cNvPr id="469" name="フローチャート: 判断 468">
          <a:extLst>
            <a:ext uri="{FF2B5EF4-FFF2-40B4-BE49-F238E27FC236}">
              <a16:creationId xmlns:a16="http://schemas.microsoft.com/office/drawing/2014/main" id="{E8029DED-31CC-42E1-B066-364AFF824E89}"/>
            </a:ext>
          </a:extLst>
        </xdr:cNvPr>
        <xdr:cNvSpPr/>
      </xdr:nvSpPr>
      <xdr:spPr>
        <a:xfrm>
          <a:off x="6873240" y="179133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151130</xdr:rowOff>
    </xdr:from>
    <xdr:to>
      <xdr:col>36</xdr:col>
      <xdr:colOff>165100</xdr:colOff>
      <xdr:row>107</xdr:row>
      <xdr:rowOff>81280</xdr:rowOff>
    </xdr:to>
    <xdr:sp textlink="">
      <xdr:nvSpPr>
        <xdr:cNvPr id="470" name="フローチャート: 判断 469">
          <a:extLst>
            <a:ext uri="{FF2B5EF4-FFF2-40B4-BE49-F238E27FC236}">
              <a16:creationId xmlns:a16="http://schemas.microsoft.com/office/drawing/2014/main" id="{49488621-1D34-4C16-9272-A7539064B49C}"/>
            </a:ext>
          </a:extLst>
        </xdr:cNvPr>
        <xdr:cNvSpPr/>
      </xdr:nvSpPr>
      <xdr:spPr>
        <a:xfrm>
          <a:off x="6098540" y="17920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textlink="">
      <xdr:nvSpPr>
        <xdr:cNvPr id="471" name="テキスト ボックス 470">
          <a:extLst>
            <a:ext uri="{FF2B5EF4-FFF2-40B4-BE49-F238E27FC236}">
              <a16:creationId xmlns:a16="http://schemas.microsoft.com/office/drawing/2014/main" id="{22C70889-7BF2-4EEE-9E22-D9FA1056D47D}"/>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textlink="">
      <xdr:nvSpPr>
        <xdr:cNvPr id="472" name="テキスト ボックス 471">
          <a:extLst>
            <a:ext uri="{FF2B5EF4-FFF2-40B4-BE49-F238E27FC236}">
              <a16:creationId xmlns:a16="http://schemas.microsoft.com/office/drawing/2014/main" id="{6ED69EB6-CD8F-48A8-B0B8-3A2967EBB1EC}"/>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textlink="">
      <xdr:nvSpPr>
        <xdr:cNvPr id="473" name="テキスト ボックス 472">
          <a:extLst>
            <a:ext uri="{FF2B5EF4-FFF2-40B4-BE49-F238E27FC236}">
              <a16:creationId xmlns:a16="http://schemas.microsoft.com/office/drawing/2014/main" id="{3023FB37-7EE7-41E2-A429-68A67E1AC690}"/>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textlink="">
      <xdr:nvSpPr>
        <xdr:cNvPr id="474" name="テキスト ボックス 473">
          <a:extLst>
            <a:ext uri="{FF2B5EF4-FFF2-40B4-BE49-F238E27FC236}">
              <a16:creationId xmlns:a16="http://schemas.microsoft.com/office/drawing/2014/main" id="{B5D09F51-26DE-4BBE-89F2-F452A88002B8}"/>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textlink="">
      <xdr:nvSpPr>
        <xdr:cNvPr id="475" name="テキスト ボックス 474">
          <a:extLst>
            <a:ext uri="{FF2B5EF4-FFF2-40B4-BE49-F238E27FC236}">
              <a16:creationId xmlns:a16="http://schemas.microsoft.com/office/drawing/2014/main" id="{66F32E76-8793-445F-A08E-190F10BA3304}"/>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65405</xdr:rowOff>
    </xdr:from>
    <xdr:to>
      <xdr:col>55</xdr:col>
      <xdr:colOff>50800</xdr:colOff>
      <xdr:row>108</xdr:row>
      <xdr:rowOff>167005</xdr:rowOff>
    </xdr:to>
    <xdr:sp textlink="">
      <xdr:nvSpPr>
        <xdr:cNvPr id="476" name="楕円 475">
          <a:extLst>
            <a:ext uri="{FF2B5EF4-FFF2-40B4-BE49-F238E27FC236}">
              <a16:creationId xmlns:a16="http://schemas.microsoft.com/office/drawing/2014/main" id="{7677FA15-6954-4495-BF56-654504336BAC}"/>
            </a:ext>
          </a:extLst>
        </xdr:cNvPr>
        <xdr:cNvSpPr/>
      </xdr:nvSpPr>
      <xdr:spPr>
        <a:xfrm>
          <a:off x="9192260" y="181705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151782</xdr:rowOff>
    </xdr:from>
    <xdr:ext cx="469744" cy="259045"/>
    <xdr:sp textlink="">
      <xdr:nvSpPr>
        <xdr:cNvPr id="477" name="【市民会館】&#10;一人当たり面積該当値テキスト">
          <a:extLst>
            <a:ext uri="{FF2B5EF4-FFF2-40B4-BE49-F238E27FC236}">
              <a16:creationId xmlns:a16="http://schemas.microsoft.com/office/drawing/2014/main" id="{11D7057E-DD8A-473D-BBC5-7E54929E0C72}"/>
            </a:ext>
          </a:extLst>
        </xdr:cNvPr>
        <xdr:cNvSpPr txBox="1"/>
      </xdr:nvSpPr>
      <xdr:spPr>
        <a:xfrm>
          <a:off x="9258300" y="18089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65405</xdr:rowOff>
    </xdr:from>
    <xdr:to>
      <xdr:col>50</xdr:col>
      <xdr:colOff>165100</xdr:colOff>
      <xdr:row>108</xdr:row>
      <xdr:rowOff>167005</xdr:rowOff>
    </xdr:to>
    <xdr:sp textlink="">
      <xdr:nvSpPr>
        <xdr:cNvPr id="478" name="楕円 477">
          <a:extLst>
            <a:ext uri="{FF2B5EF4-FFF2-40B4-BE49-F238E27FC236}">
              <a16:creationId xmlns:a16="http://schemas.microsoft.com/office/drawing/2014/main" id="{65E39430-27A6-4EF8-9760-E2B12D3C280A}"/>
            </a:ext>
          </a:extLst>
        </xdr:cNvPr>
        <xdr:cNvSpPr/>
      </xdr:nvSpPr>
      <xdr:spPr>
        <a:xfrm>
          <a:off x="8445500" y="1817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116205</xdr:rowOff>
    </xdr:from>
    <xdr:to>
      <xdr:col>55</xdr:col>
      <xdr:colOff>0</xdr:colOff>
      <xdr:row>108</xdr:row>
      <xdr:rowOff>116205</xdr:rowOff>
    </xdr:to>
    <xdr:cxnSp macro="">
      <xdr:nvCxnSpPr>
        <xdr:cNvPr id="479" name="直線コネクタ 478">
          <a:extLst>
            <a:ext uri="{FF2B5EF4-FFF2-40B4-BE49-F238E27FC236}">
              <a16:creationId xmlns:a16="http://schemas.microsoft.com/office/drawing/2014/main" id="{D4B76004-0866-4862-AC69-D1E986ACB294}"/>
            </a:ext>
          </a:extLst>
        </xdr:cNvPr>
        <xdr:cNvCxnSpPr/>
      </xdr:nvCxnSpPr>
      <xdr:spPr>
        <a:xfrm>
          <a:off x="8496300" y="18221325"/>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65405</xdr:rowOff>
    </xdr:from>
    <xdr:to>
      <xdr:col>46</xdr:col>
      <xdr:colOff>38100</xdr:colOff>
      <xdr:row>108</xdr:row>
      <xdr:rowOff>167005</xdr:rowOff>
    </xdr:to>
    <xdr:sp textlink="">
      <xdr:nvSpPr>
        <xdr:cNvPr id="480" name="楕円 479">
          <a:extLst>
            <a:ext uri="{FF2B5EF4-FFF2-40B4-BE49-F238E27FC236}">
              <a16:creationId xmlns:a16="http://schemas.microsoft.com/office/drawing/2014/main" id="{5D9ABCB1-2F79-4234-9B99-E50FCEC433BB}"/>
            </a:ext>
          </a:extLst>
        </xdr:cNvPr>
        <xdr:cNvSpPr/>
      </xdr:nvSpPr>
      <xdr:spPr>
        <a:xfrm>
          <a:off x="7670800" y="181705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116205</xdr:rowOff>
    </xdr:from>
    <xdr:to>
      <xdr:col>50</xdr:col>
      <xdr:colOff>114300</xdr:colOff>
      <xdr:row>108</xdr:row>
      <xdr:rowOff>116205</xdr:rowOff>
    </xdr:to>
    <xdr:cxnSp macro="">
      <xdr:nvCxnSpPr>
        <xdr:cNvPr id="481" name="直線コネクタ 480">
          <a:extLst>
            <a:ext uri="{FF2B5EF4-FFF2-40B4-BE49-F238E27FC236}">
              <a16:creationId xmlns:a16="http://schemas.microsoft.com/office/drawing/2014/main" id="{9091571A-771F-4DDB-8AD9-950E73FDB03D}"/>
            </a:ext>
          </a:extLst>
        </xdr:cNvPr>
        <xdr:cNvCxnSpPr/>
      </xdr:nvCxnSpPr>
      <xdr:spPr>
        <a:xfrm>
          <a:off x="7713980" y="1822132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65405</xdr:rowOff>
    </xdr:from>
    <xdr:to>
      <xdr:col>41</xdr:col>
      <xdr:colOff>101600</xdr:colOff>
      <xdr:row>108</xdr:row>
      <xdr:rowOff>167005</xdr:rowOff>
    </xdr:to>
    <xdr:sp textlink="">
      <xdr:nvSpPr>
        <xdr:cNvPr id="482" name="楕円 481">
          <a:extLst>
            <a:ext uri="{FF2B5EF4-FFF2-40B4-BE49-F238E27FC236}">
              <a16:creationId xmlns:a16="http://schemas.microsoft.com/office/drawing/2014/main" id="{23297936-C0A0-4D54-B3B6-09184FF04742}"/>
            </a:ext>
          </a:extLst>
        </xdr:cNvPr>
        <xdr:cNvSpPr/>
      </xdr:nvSpPr>
      <xdr:spPr>
        <a:xfrm>
          <a:off x="6873240" y="1817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116205</xdr:rowOff>
    </xdr:from>
    <xdr:to>
      <xdr:col>45</xdr:col>
      <xdr:colOff>177800</xdr:colOff>
      <xdr:row>108</xdr:row>
      <xdr:rowOff>116205</xdr:rowOff>
    </xdr:to>
    <xdr:cxnSp macro="">
      <xdr:nvCxnSpPr>
        <xdr:cNvPr id="483" name="直線コネクタ 482">
          <a:extLst>
            <a:ext uri="{FF2B5EF4-FFF2-40B4-BE49-F238E27FC236}">
              <a16:creationId xmlns:a16="http://schemas.microsoft.com/office/drawing/2014/main" id="{F785B9E6-1BB1-410F-8A18-F63D4D723CC0}"/>
            </a:ext>
          </a:extLst>
        </xdr:cNvPr>
        <xdr:cNvCxnSpPr/>
      </xdr:nvCxnSpPr>
      <xdr:spPr>
        <a:xfrm>
          <a:off x="6924040" y="1822132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65405</xdr:rowOff>
    </xdr:from>
    <xdr:to>
      <xdr:col>36</xdr:col>
      <xdr:colOff>165100</xdr:colOff>
      <xdr:row>108</xdr:row>
      <xdr:rowOff>167005</xdr:rowOff>
    </xdr:to>
    <xdr:sp textlink="">
      <xdr:nvSpPr>
        <xdr:cNvPr id="484" name="楕円 483">
          <a:extLst>
            <a:ext uri="{FF2B5EF4-FFF2-40B4-BE49-F238E27FC236}">
              <a16:creationId xmlns:a16="http://schemas.microsoft.com/office/drawing/2014/main" id="{9A513D7B-C276-433F-B462-22EE61F10EBD}"/>
            </a:ext>
          </a:extLst>
        </xdr:cNvPr>
        <xdr:cNvSpPr/>
      </xdr:nvSpPr>
      <xdr:spPr>
        <a:xfrm>
          <a:off x="6098540" y="1817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116205</xdr:rowOff>
    </xdr:from>
    <xdr:to>
      <xdr:col>41</xdr:col>
      <xdr:colOff>50800</xdr:colOff>
      <xdr:row>108</xdr:row>
      <xdr:rowOff>116205</xdr:rowOff>
    </xdr:to>
    <xdr:cxnSp macro="">
      <xdr:nvCxnSpPr>
        <xdr:cNvPr id="485" name="直線コネクタ 484">
          <a:extLst>
            <a:ext uri="{FF2B5EF4-FFF2-40B4-BE49-F238E27FC236}">
              <a16:creationId xmlns:a16="http://schemas.microsoft.com/office/drawing/2014/main" id="{7A94A4B3-62DF-479C-89C0-68BACB130011}"/>
            </a:ext>
          </a:extLst>
        </xdr:cNvPr>
        <xdr:cNvCxnSpPr/>
      </xdr:nvCxnSpPr>
      <xdr:spPr>
        <a:xfrm>
          <a:off x="6149340" y="1822132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109238</xdr:rowOff>
    </xdr:from>
    <xdr:ext cx="469744" cy="259045"/>
    <xdr:sp textlink="">
      <xdr:nvSpPr>
        <xdr:cNvPr id="486" name="n_1aveValue【市民会館】&#10;一人当たり面積">
          <a:extLst>
            <a:ext uri="{FF2B5EF4-FFF2-40B4-BE49-F238E27FC236}">
              <a16:creationId xmlns:a16="http://schemas.microsoft.com/office/drawing/2014/main" id="{001578FF-5197-421C-83FC-CDEA8DC71430}"/>
            </a:ext>
          </a:extLst>
        </xdr:cNvPr>
        <xdr:cNvSpPr txBox="1"/>
      </xdr:nvSpPr>
      <xdr:spPr>
        <a:xfrm>
          <a:off x="827158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107332</xdr:rowOff>
    </xdr:from>
    <xdr:ext cx="469744" cy="259045"/>
    <xdr:sp textlink="">
      <xdr:nvSpPr>
        <xdr:cNvPr id="487" name="n_2aveValue【市民会館】&#10;一人当たり面積">
          <a:extLst>
            <a:ext uri="{FF2B5EF4-FFF2-40B4-BE49-F238E27FC236}">
              <a16:creationId xmlns:a16="http://schemas.microsoft.com/office/drawing/2014/main" id="{DC20C401-6ADD-4D63-96F4-473E62CB90EB}"/>
            </a:ext>
          </a:extLst>
        </xdr:cNvPr>
        <xdr:cNvSpPr txBox="1"/>
      </xdr:nvSpPr>
      <xdr:spPr>
        <a:xfrm>
          <a:off x="7509587" y="1770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90188</xdr:rowOff>
    </xdr:from>
    <xdr:ext cx="469744" cy="259045"/>
    <xdr:sp textlink="">
      <xdr:nvSpPr>
        <xdr:cNvPr id="488" name="n_3aveValue【市民会館】&#10;一人当たり面積">
          <a:extLst>
            <a:ext uri="{FF2B5EF4-FFF2-40B4-BE49-F238E27FC236}">
              <a16:creationId xmlns:a16="http://schemas.microsoft.com/office/drawing/2014/main" id="{E464084C-DAD2-407B-BC63-D6A92A38E30E}"/>
            </a:ext>
          </a:extLst>
        </xdr:cNvPr>
        <xdr:cNvSpPr txBox="1"/>
      </xdr:nvSpPr>
      <xdr:spPr>
        <a:xfrm>
          <a:off x="67120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97807</xdr:rowOff>
    </xdr:from>
    <xdr:ext cx="469744" cy="259045"/>
    <xdr:sp textlink="">
      <xdr:nvSpPr>
        <xdr:cNvPr id="489" name="n_4aveValue【市民会館】&#10;一人当たり面積">
          <a:extLst>
            <a:ext uri="{FF2B5EF4-FFF2-40B4-BE49-F238E27FC236}">
              <a16:creationId xmlns:a16="http://schemas.microsoft.com/office/drawing/2014/main" id="{146B0860-3462-49C2-AFD7-A0B13559B144}"/>
            </a:ext>
          </a:extLst>
        </xdr:cNvPr>
        <xdr:cNvSpPr txBox="1"/>
      </xdr:nvSpPr>
      <xdr:spPr>
        <a:xfrm>
          <a:off x="59373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158132</xdr:rowOff>
    </xdr:from>
    <xdr:ext cx="469744" cy="259045"/>
    <xdr:sp textlink="">
      <xdr:nvSpPr>
        <xdr:cNvPr id="490" name="n_1mainValue【市民会館】&#10;一人当たり面積">
          <a:extLst>
            <a:ext uri="{FF2B5EF4-FFF2-40B4-BE49-F238E27FC236}">
              <a16:creationId xmlns:a16="http://schemas.microsoft.com/office/drawing/2014/main" id="{AE3CC392-FEC5-44C4-BD63-2531CA4208FE}"/>
            </a:ext>
          </a:extLst>
        </xdr:cNvPr>
        <xdr:cNvSpPr txBox="1"/>
      </xdr:nvSpPr>
      <xdr:spPr>
        <a:xfrm>
          <a:off x="8271587" y="1826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158132</xdr:rowOff>
    </xdr:from>
    <xdr:ext cx="469744" cy="259045"/>
    <xdr:sp textlink="">
      <xdr:nvSpPr>
        <xdr:cNvPr id="491" name="n_2mainValue【市民会館】&#10;一人当たり面積">
          <a:extLst>
            <a:ext uri="{FF2B5EF4-FFF2-40B4-BE49-F238E27FC236}">
              <a16:creationId xmlns:a16="http://schemas.microsoft.com/office/drawing/2014/main" id="{9A8F9816-17E6-4941-90C1-24E4F7A1C6B5}"/>
            </a:ext>
          </a:extLst>
        </xdr:cNvPr>
        <xdr:cNvSpPr txBox="1"/>
      </xdr:nvSpPr>
      <xdr:spPr>
        <a:xfrm>
          <a:off x="7509587" y="1826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158132</xdr:rowOff>
    </xdr:from>
    <xdr:ext cx="469744" cy="259045"/>
    <xdr:sp textlink="">
      <xdr:nvSpPr>
        <xdr:cNvPr id="492" name="n_3mainValue【市民会館】&#10;一人当たり面積">
          <a:extLst>
            <a:ext uri="{FF2B5EF4-FFF2-40B4-BE49-F238E27FC236}">
              <a16:creationId xmlns:a16="http://schemas.microsoft.com/office/drawing/2014/main" id="{503D404E-D8BC-4B90-A55C-5B1732C825C0}"/>
            </a:ext>
          </a:extLst>
        </xdr:cNvPr>
        <xdr:cNvSpPr txBox="1"/>
      </xdr:nvSpPr>
      <xdr:spPr>
        <a:xfrm>
          <a:off x="6712027" y="1826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158132</xdr:rowOff>
    </xdr:from>
    <xdr:ext cx="469744" cy="259045"/>
    <xdr:sp textlink="">
      <xdr:nvSpPr>
        <xdr:cNvPr id="493" name="n_4mainValue【市民会館】&#10;一人当たり面積">
          <a:extLst>
            <a:ext uri="{FF2B5EF4-FFF2-40B4-BE49-F238E27FC236}">
              <a16:creationId xmlns:a16="http://schemas.microsoft.com/office/drawing/2014/main" id="{9E78D070-9A65-4339-9699-DC34401D49AC}"/>
            </a:ext>
          </a:extLst>
        </xdr:cNvPr>
        <xdr:cNvSpPr txBox="1"/>
      </xdr:nvSpPr>
      <xdr:spPr>
        <a:xfrm>
          <a:off x="5937327" y="1826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textlink="">
      <xdr:nvSpPr>
        <xdr:cNvPr id="494" name="正方形/長方形 493">
          <a:extLst>
            <a:ext uri="{FF2B5EF4-FFF2-40B4-BE49-F238E27FC236}">
              <a16:creationId xmlns:a16="http://schemas.microsoft.com/office/drawing/2014/main" id="{0A1AA101-0673-4E58-AC97-5D74F7A8A3A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textlink="">
      <xdr:nvSpPr>
        <xdr:cNvPr id="495" name="正方形/長方形 494">
          <a:extLst>
            <a:ext uri="{FF2B5EF4-FFF2-40B4-BE49-F238E27FC236}">
              <a16:creationId xmlns:a16="http://schemas.microsoft.com/office/drawing/2014/main" id="{B99375FC-F27F-4802-BFF7-282837D31D93}"/>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textlink="">
      <xdr:nvSpPr>
        <xdr:cNvPr id="496" name="正方形/長方形 495">
          <a:extLst>
            <a:ext uri="{FF2B5EF4-FFF2-40B4-BE49-F238E27FC236}">
              <a16:creationId xmlns:a16="http://schemas.microsoft.com/office/drawing/2014/main" id="{66356906-0AE0-4445-B28C-F3E0C5315CE4}"/>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textlink="">
      <xdr:nvSpPr>
        <xdr:cNvPr id="497" name="正方形/長方形 496">
          <a:extLst>
            <a:ext uri="{FF2B5EF4-FFF2-40B4-BE49-F238E27FC236}">
              <a16:creationId xmlns:a16="http://schemas.microsoft.com/office/drawing/2014/main" id="{C1BC59C9-7146-4B4D-ACAA-F6EEE22EFF6C}"/>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textlink="">
      <xdr:nvSpPr>
        <xdr:cNvPr id="498" name="正方形/長方形 497">
          <a:extLst>
            <a:ext uri="{FF2B5EF4-FFF2-40B4-BE49-F238E27FC236}">
              <a16:creationId xmlns:a16="http://schemas.microsoft.com/office/drawing/2014/main" id="{2C68DB61-2F69-4EF0-A407-171050A4E7C3}"/>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textlink="">
      <xdr:nvSpPr>
        <xdr:cNvPr id="499" name="正方形/長方形 498">
          <a:extLst>
            <a:ext uri="{FF2B5EF4-FFF2-40B4-BE49-F238E27FC236}">
              <a16:creationId xmlns:a16="http://schemas.microsoft.com/office/drawing/2014/main" id="{C3B7B29D-00E9-49A4-B083-3A5E0051BC05}"/>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textlink="">
      <xdr:nvSpPr>
        <xdr:cNvPr id="500" name="正方形/長方形 499">
          <a:extLst>
            <a:ext uri="{FF2B5EF4-FFF2-40B4-BE49-F238E27FC236}">
              <a16:creationId xmlns:a16="http://schemas.microsoft.com/office/drawing/2014/main" id="{1CB744AF-7852-4D2B-94D6-ABE3AB06ADEC}"/>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textlink="">
      <xdr:nvSpPr>
        <xdr:cNvPr id="501" name="正方形/長方形 500">
          <a:extLst>
            <a:ext uri="{FF2B5EF4-FFF2-40B4-BE49-F238E27FC236}">
              <a16:creationId xmlns:a16="http://schemas.microsoft.com/office/drawing/2014/main" id="{99C36917-9421-4280-85BC-83B18D77F571}"/>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textlink="">
      <xdr:nvSpPr>
        <xdr:cNvPr id="502" name="テキスト ボックス 501">
          <a:extLst>
            <a:ext uri="{FF2B5EF4-FFF2-40B4-BE49-F238E27FC236}">
              <a16:creationId xmlns:a16="http://schemas.microsoft.com/office/drawing/2014/main" id="{7889AB98-7B04-4541-AE4C-17283069461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BFD93A12-B6ED-4BAC-AF4A-5FD5132FEF81}"/>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textlink="">
      <xdr:nvSpPr>
        <xdr:cNvPr id="504" name="テキスト ボックス 503">
          <a:extLst>
            <a:ext uri="{FF2B5EF4-FFF2-40B4-BE49-F238E27FC236}">
              <a16:creationId xmlns:a16="http://schemas.microsoft.com/office/drawing/2014/main" id="{2DF132CD-88B6-4668-8ABE-039AC602E40F}"/>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a:extLst>
            <a:ext uri="{FF2B5EF4-FFF2-40B4-BE49-F238E27FC236}">
              <a16:creationId xmlns:a16="http://schemas.microsoft.com/office/drawing/2014/main" id="{B9E2E207-A871-4BC6-BB68-D5B07256870C}"/>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textlink="">
      <xdr:nvSpPr>
        <xdr:cNvPr id="506" name="テキスト ボックス 505">
          <a:extLst>
            <a:ext uri="{FF2B5EF4-FFF2-40B4-BE49-F238E27FC236}">
              <a16:creationId xmlns:a16="http://schemas.microsoft.com/office/drawing/2014/main" id="{56A3DB57-3AA8-42AE-B2FA-E00A5A780AAC}"/>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a:extLst>
            <a:ext uri="{FF2B5EF4-FFF2-40B4-BE49-F238E27FC236}">
              <a16:creationId xmlns:a16="http://schemas.microsoft.com/office/drawing/2014/main" id="{EB0D73D4-51E7-4A60-A650-20C7BF229C26}"/>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textlink="">
      <xdr:nvSpPr>
        <xdr:cNvPr id="508" name="テキスト ボックス 507">
          <a:extLst>
            <a:ext uri="{FF2B5EF4-FFF2-40B4-BE49-F238E27FC236}">
              <a16:creationId xmlns:a16="http://schemas.microsoft.com/office/drawing/2014/main" id="{44C68089-5514-4891-9DEB-EB3AF60C0F4D}"/>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a:extLst>
            <a:ext uri="{FF2B5EF4-FFF2-40B4-BE49-F238E27FC236}">
              <a16:creationId xmlns:a16="http://schemas.microsoft.com/office/drawing/2014/main" id="{EBB1A0B7-5384-4DD3-BE8D-3BA80D47D103}"/>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textlink="">
      <xdr:nvSpPr>
        <xdr:cNvPr id="510" name="テキスト ボックス 509">
          <a:extLst>
            <a:ext uri="{FF2B5EF4-FFF2-40B4-BE49-F238E27FC236}">
              <a16:creationId xmlns:a16="http://schemas.microsoft.com/office/drawing/2014/main" id="{F7C50498-CC15-4C67-8762-9A6A4EE12D46}"/>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a:extLst>
            <a:ext uri="{FF2B5EF4-FFF2-40B4-BE49-F238E27FC236}">
              <a16:creationId xmlns:a16="http://schemas.microsoft.com/office/drawing/2014/main" id="{62E93A55-7F97-43BC-92F4-348FF0D6173B}"/>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textlink="">
      <xdr:nvSpPr>
        <xdr:cNvPr id="512" name="テキスト ボックス 511">
          <a:extLst>
            <a:ext uri="{FF2B5EF4-FFF2-40B4-BE49-F238E27FC236}">
              <a16:creationId xmlns:a16="http://schemas.microsoft.com/office/drawing/2014/main" id="{04F3C8F0-ADB7-418F-8F6D-C28A5166CCF4}"/>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a:extLst>
            <a:ext uri="{FF2B5EF4-FFF2-40B4-BE49-F238E27FC236}">
              <a16:creationId xmlns:a16="http://schemas.microsoft.com/office/drawing/2014/main" id="{C65EC58F-8C6D-43A9-9D3E-94D46CBE4F45}"/>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textlink="">
      <xdr:nvSpPr>
        <xdr:cNvPr id="514" name="テキスト ボックス 513">
          <a:extLst>
            <a:ext uri="{FF2B5EF4-FFF2-40B4-BE49-F238E27FC236}">
              <a16:creationId xmlns:a16="http://schemas.microsoft.com/office/drawing/2014/main" id="{20BDECDD-E0C9-480C-91A8-46AAEA58DCF8}"/>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a:extLst>
            <a:ext uri="{FF2B5EF4-FFF2-40B4-BE49-F238E27FC236}">
              <a16:creationId xmlns:a16="http://schemas.microsoft.com/office/drawing/2014/main" id="{1448BDCD-2519-406C-87FE-9F52ED839D0C}"/>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textlink="">
      <xdr:nvSpPr>
        <xdr:cNvPr id="516" name="テキスト ボックス 515">
          <a:extLst>
            <a:ext uri="{FF2B5EF4-FFF2-40B4-BE49-F238E27FC236}">
              <a16:creationId xmlns:a16="http://schemas.microsoft.com/office/drawing/2014/main" id="{CB48D8D5-7C94-4BB0-9AF4-BF616AE49AE9}"/>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E3ED52F6-A693-497D-B63C-8EC4DF14FEB7}"/>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textlink="">
      <xdr:nvSpPr>
        <xdr:cNvPr id="518" name="【一般廃棄物処理施設】&#10;有形固定資産減価償却率グラフ枠">
          <a:extLst>
            <a:ext uri="{FF2B5EF4-FFF2-40B4-BE49-F238E27FC236}">
              <a16:creationId xmlns:a16="http://schemas.microsoft.com/office/drawing/2014/main" id="{17DEF1E1-9BDF-4271-AAF2-175503D71681}"/>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92528</xdr:rowOff>
    </xdr:to>
    <xdr:cxnSp macro="">
      <xdr:nvCxnSpPr>
        <xdr:cNvPr id="519" name="直線コネクタ 518">
          <a:extLst>
            <a:ext uri="{FF2B5EF4-FFF2-40B4-BE49-F238E27FC236}">
              <a16:creationId xmlns:a16="http://schemas.microsoft.com/office/drawing/2014/main" id="{B1F7754A-350D-43E3-829E-7DDCD29C2D54}"/>
            </a:ext>
          </a:extLst>
        </xdr:cNvPr>
        <xdr:cNvCxnSpPr/>
      </xdr:nvCxnSpPr>
      <xdr:spPr>
        <a:xfrm flipV="1">
          <a:off x="14375764" y="5733506"/>
          <a:ext cx="0" cy="139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textlink="">
      <xdr:nvSpPr>
        <xdr:cNvPr id="520" name="【一般廃棄物処理施設】&#10;有形固定資産減価償却率最小値テキスト">
          <a:extLst>
            <a:ext uri="{FF2B5EF4-FFF2-40B4-BE49-F238E27FC236}">
              <a16:creationId xmlns:a16="http://schemas.microsoft.com/office/drawing/2014/main" id="{551CCA71-AD68-4197-A6B0-037285B4CCBA}"/>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1" name="直線コネクタ 520">
          <a:extLst>
            <a:ext uri="{FF2B5EF4-FFF2-40B4-BE49-F238E27FC236}">
              <a16:creationId xmlns:a16="http://schemas.microsoft.com/office/drawing/2014/main" id="{F0A49C4B-7757-4A98-8023-A3CA65C57BCA}"/>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textlink="">
      <xdr:nvSpPr>
        <xdr:cNvPr id="522" name="【一般廃棄物処理施設】&#10;有形固定資産減価償却率最大値テキスト">
          <a:extLst>
            <a:ext uri="{FF2B5EF4-FFF2-40B4-BE49-F238E27FC236}">
              <a16:creationId xmlns:a16="http://schemas.microsoft.com/office/drawing/2014/main" id="{BB6CCE6D-A7DC-4C4F-AC69-17CE9517AD15}"/>
            </a:ext>
          </a:extLst>
        </xdr:cNvPr>
        <xdr:cNvSpPr txBox="1"/>
      </xdr:nvSpPr>
      <xdr:spPr>
        <a:xfrm>
          <a:off x="14414500" y="551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523" name="直線コネクタ 522">
          <a:extLst>
            <a:ext uri="{FF2B5EF4-FFF2-40B4-BE49-F238E27FC236}">
              <a16:creationId xmlns:a16="http://schemas.microsoft.com/office/drawing/2014/main" id="{CDA267AB-750C-439C-92A4-A481F18271B0}"/>
            </a:ext>
          </a:extLst>
        </xdr:cNvPr>
        <xdr:cNvCxnSpPr/>
      </xdr:nvCxnSpPr>
      <xdr:spPr>
        <a:xfrm>
          <a:off x="14287500" y="57335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115224</xdr:rowOff>
    </xdr:from>
    <xdr:ext cx="405111" cy="259045"/>
    <xdr:sp textlink="">
      <xdr:nvSpPr>
        <xdr:cNvPr id="524" name="【一般廃棄物処理施設】&#10;有形固定資産減価償却率平均値テキスト">
          <a:extLst>
            <a:ext uri="{FF2B5EF4-FFF2-40B4-BE49-F238E27FC236}">
              <a16:creationId xmlns:a16="http://schemas.microsoft.com/office/drawing/2014/main" id="{346154CD-B228-4652-9DD0-A8D6F237752D}"/>
            </a:ext>
          </a:extLst>
        </xdr:cNvPr>
        <xdr:cNvSpPr txBox="1"/>
      </xdr:nvSpPr>
      <xdr:spPr>
        <a:xfrm>
          <a:off x="14414500" y="63179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92347</xdr:rowOff>
    </xdr:from>
    <xdr:to>
      <xdr:col>85</xdr:col>
      <xdr:colOff>177800</xdr:colOff>
      <xdr:row>39</xdr:row>
      <xdr:rowOff>22497</xdr:rowOff>
    </xdr:to>
    <xdr:sp textlink="">
      <xdr:nvSpPr>
        <xdr:cNvPr id="525" name="フローチャート: 判断 524">
          <a:extLst>
            <a:ext uri="{FF2B5EF4-FFF2-40B4-BE49-F238E27FC236}">
              <a16:creationId xmlns:a16="http://schemas.microsoft.com/office/drawing/2014/main" id="{C3DE3C62-9D4D-438B-8C15-93FA7B8A7F0F}"/>
            </a:ext>
          </a:extLst>
        </xdr:cNvPr>
        <xdr:cNvSpPr/>
      </xdr:nvSpPr>
      <xdr:spPr>
        <a:xfrm>
          <a:off x="14325600" y="646266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textlink="">
      <xdr:nvSpPr>
        <xdr:cNvPr id="526" name="フローチャート: 判断 525">
          <a:extLst>
            <a:ext uri="{FF2B5EF4-FFF2-40B4-BE49-F238E27FC236}">
              <a16:creationId xmlns:a16="http://schemas.microsoft.com/office/drawing/2014/main" id="{300CA7FE-FAAE-44C6-97B2-E7300F0D11B6}"/>
            </a:ext>
          </a:extLst>
        </xdr:cNvPr>
        <xdr:cNvSpPr/>
      </xdr:nvSpPr>
      <xdr:spPr>
        <a:xfrm>
          <a:off x="13578840" y="6498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128270</xdr:rowOff>
    </xdr:from>
    <xdr:to>
      <xdr:col>76</xdr:col>
      <xdr:colOff>165100</xdr:colOff>
      <xdr:row>39</xdr:row>
      <xdr:rowOff>58420</xdr:rowOff>
    </xdr:to>
    <xdr:sp textlink="">
      <xdr:nvSpPr>
        <xdr:cNvPr id="527" name="フローチャート: 判断 526">
          <a:extLst>
            <a:ext uri="{FF2B5EF4-FFF2-40B4-BE49-F238E27FC236}">
              <a16:creationId xmlns:a16="http://schemas.microsoft.com/office/drawing/2014/main" id="{FD7A17A1-827C-4BB2-AFE2-D2045A976702}"/>
            </a:ext>
          </a:extLst>
        </xdr:cNvPr>
        <xdr:cNvSpPr/>
      </xdr:nvSpPr>
      <xdr:spPr>
        <a:xfrm>
          <a:off x="12804140" y="6498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108676</xdr:rowOff>
    </xdr:from>
    <xdr:to>
      <xdr:col>72</xdr:col>
      <xdr:colOff>38100</xdr:colOff>
      <xdr:row>39</xdr:row>
      <xdr:rowOff>38826</xdr:rowOff>
    </xdr:to>
    <xdr:sp textlink="">
      <xdr:nvSpPr>
        <xdr:cNvPr id="528" name="フローチャート: 判断 527">
          <a:extLst>
            <a:ext uri="{FF2B5EF4-FFF2-40B4-BE49-F238E27FC236}">
              <a16:creationId xmlns:a16="http://schemas.microsoft.com/office/drawing/2014/main" id="{F62EE795-7D4D-4822-BE0D-55360A7EA01B}"/>
            </a:ext>
          </a:extLst>
        </xdr:cNvPr>
        <xdr:cNvSpPr/>
      </xdr:nvSpPr>
      <xdr:spPr>
        <a:xfrm>
          <a:off x="12029440" y="64789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102144</xdr:rowOff>
    </xdr:from>
    <xdr:to>
      <xdr:col>67</xdr:col>
      <xdr:colOff>101600</xdr:colOff>
      <xdr:row>39</xdr:row>
      <xdr:rowOff>32294</xdr:rowOff>
    </xdr:to>
    <xdr:sp textlink="">
      <xdr:nvSpPr>
        <xdr:cNvPr id="529" name="フローチャート: 判断 528">
          <a:extLst>
            <a:ext uri="{FF2B5EF4-FFF2-40B4-BE49-F238E27FC236}">
              <a16:creationId xmlns:a16="http://schemas.microsoft.com/office/drawing/2014/main" id="{7E603B6A-A154-4212-856E-E1E71920EF5B}"/>
            </a:ext>
          </a:extLst>
        </xdr:cNvPr>
        <xdr:cNvSpPr/>
      </xdr:nvSpPr>
      <xdr:spPr>
        <a:xfrm>
          <a:off x="11231880" y="64724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textlink="">
      <xdr:nvSpPr>
        <xdr:cNvPr id="530" name="テキスト ボックス 529">
          <a:extLst>
            <a:ext uri="{FF2B5EF4-FFF2-40B4-BE49-F238E27FC236}">
              <a16:creationId xmlns:a16="http://schemas.microsoft.com/office/drawing/2014/main" id="{A3D1D5C7-97CC-457E-A7D6-D47D6FF9A16D}"/>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textlink="">
      <xdr:nvSpPr>
        <xdr:cNvPr id="531" name="テキスト ボックス 530">
          <a:extLst>
            <a:ext uri="{FF2B5EF4-FFF2-40B4-BE49-F238E27FC236}">
              <a16:creationId xmlns:a16="http://schemas.microsoft.com/office/drawing/2014/main" id="{49988717-66FC-4183-B0D7-E1C909B0F849}"/>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textlink="">
      <xdr:nvSpPr>
        <xdr:cNvPr id="532" name="テキスト ボックス 531">
          <a:extLst>
            <a:ext uri="{FF2B5EF4-FFF2-40B4-BE49-F238E27FC236}">
              <a16:creationId xmlns:a16="http://schemas.microsoft.com/office/drawing/2014/main" id="{18E56E16-C8A6-4E86-8E84-4B39B296B195}"/>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textlink="">
      <xdr:nvSpPr>
        <xdr:cNvPr id="533" name="テキスト ボックス 532">
          <a:extLst>
            <a:ext uri="{FF2B5EF4-FFF2-40B4-BE49-F238E27FC236}">
              <a16:creationId xmlns:a16="http://schemas.microsoft.com/office/drawing/2014/main" id="{1C370E97-A4E9-45B5-BB7F-676094A45AC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textlink="">
      <xdr:nvSpPr>
        <xdr:cNvPr id="534" name="テキスト ボックス 533">
          <a:extLst>
            <a:ext uri="{FF2B5EF4-FFF2-40B4-BE49-F238E27FC236}">
              <a16:creationId xmlns:a16="http://schemas.microsoft.com/office/drawing/2014/main" id="{772A54FE-C80D-4DF1-982B-8B6109ECE141}"/>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90715</xdr:rowOff>
    </xdr:from>
    <xdr:to>
      <xdr:col>85</xdr:col>
      <xdr:colOff>177800</xdr:colOff>
      <xdr:row>41</xdr:row>
      <xdr:rowOff>20865</xdr:rowOff>
    </xdr:to>
    <xdr:sp textlink="">
      <xdr:nvSpPr>
        <xdr:cNvPr id="535" name="楕円 534">
          <a:extLst>
            <a:ext uri="{FF2B5EF4-FFF2-40B4-BE49-F238E27FC236}">
              <a16:creationId xmlns:a16="http://schemas.microsoft.com/office/drawing/2014/main" id="{850D52B4-59CB-4D57-B866-94EFC6677972}"/>
            </a:ext>
          </a:extLst>
        </xdr:cNvPr>
        <xdr:cNvSpPr/>
      </xdr:nvSpPr>
      <xdr:spPr>
        <a:xfrm>
          <a:off x="14325600" y="679631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69142</xdr:rowOff>
    </xdr:from>
    <xdr:ext cx="405111" cy="259045"/>
    <xdr:sp textlink="">
      <xdr:nvSpPr>
        <xdr:cNvPr id="536" name="【一般廃棄物処理施設】&#10;有形固定資産減価償却率該当値テキスト">
          <a:extLst>
            <a:ext uri="{FF2B5EF4-FFF2-40B4-BE49-F238E27FC236}">
              <a16:creationId xmlns:a16="http://schemas.microsoft.com/office/drawing/2014/main" id="{951515B7-7FB9-4073-9333-5AEB61554345}"/>
            </a:ext>
          </a:extLst>
        </xdr:cNvPr>
        <xdr:cNvSpPr txBox="1"/>
      </xdr:nvSpPr>
      <xdr:spPr>
        <a:xfrm>
          <a:off x="14414500" y="677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46627</xdr:rowOff>
    </xdr:from>
    <xdr:to>
      <xdr:col>81</xdr:col>
      <xdr:colOff>101600</xdr:colOff>
      <xdr:row>40</xdr:row>
      <xdr:rowOff>148227</xdr:rowOff>
    </xdr:to>
    <xdr:sp textlink="">
      <xdr:nvSpPr>
        <xdr:cNvPr id="537" name="楕円 536">
          <a:extLst>
            <a:ext uri="{FF2B5EF4-FFF2-40B4-BE49-F238E27FC236}">
              <a16:creationId xmlns:a16="http://schemas.microsoft.com/office/drawing/2014/main" id="{DBBDEE38-30A2-401D-8DA8-E3F8A69E29A7}"/>
            </a:ext>
          </a:extLst>
        </xdr:cNvPr>
        <xdr:cNvSpPr/>
      </xdr:nvSpPr>
      <xdr:spPr>
        <a:xfrm>
          <a:off x="13578840" y="675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97427</xdr:rowOff>
    </xdr:from>
    <xdr:to>
      <xdr:col>85</xdr:col>
      <xdr:colOff>127000</xdr:colOff>
      <xdr:row>40</xdr:row>
      <xdr:rowOff>141515</xdr:rowOff>
    </xdr:to>
    <xdr:cxnSp macro="">
      <xdr:nvCxnSpPr>
        <xdr:cNvPr id="538" name="直線コネクタ 537">
          <a:extLst>
            <a:ext uri="{FF2B5EF4-FFF2-40B4-BE49-F238E27FC236}">
              <a16:creationId xmlns:a16="http://schemas.microsoft.com/office/drawing/2014/main" id="{E11330D6-C33E-4E27-9959-75625F361821}"/>
            </a:ext>
          </a:extLst>
        </xdr:cNvPr>
        <xdr:cNvCxnSpPr/>
      </xdr:nvCxnSpPr>
      <xdr:spPr>
        <a:xfrm>
          <a:off x="13629640" y="6803027"/>
          <a:ext cx="74676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79284</xdr:rowOff>
    </xdr:from>
    <xdr:to>
      <xdr:col>76</xdr:col>
      <xdr:colOff>165100</xdr:colOff>
      <xdr:row>41</xdr:row>
      <xdr:rowOff>9434</xdr:rowOff>
    </xdr:to>
    <xdr:sp textlink="">
      <xdr:nvSpPr>
        <xdr:cNvPr id="539" name="楕円 538">
          <a:extLst>
            <a:ext uri="{FF2B5EF4-FFF2-40B4-BE49-F238E27FC236}">
              <a16:creationId xmlns:a16="http://schemas.microsoft.com/office/drawing/2014/main" id="{46C29B11-227F-4D0E-BDEE-982B459EBE83}"/>
            </a:ext>
          </a:extLst>
        </xdr:cNvPr>
        <xdr:cNvSpPr/>
      </xdr:nvSpPr>
      <xdr:spPr>
        <a:xfrm>
          <a:off x="12804140" y="67848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97427</xdr:rowOff>
    </xdr:from>
    <xdr:to>
      <xdr:col>81</xdr:col>
      <xdr:colOff>50800</xdr:colOff>
      <xdr:row>40</xdr:row>
      <xdr:rowOff>130084</xdr:rowOff>
    </xdr:to>
    <xdr:cxnSp macro="">
      <xdr:nvCxnSpPr>
        <xdr:cNvPr id="540" name="直線コネクタ 539">
          <a:extLst>
            <a:ext uri="{FF2B5EF4-FFF2-40B4-BE49-F238E27FC236}">
              <a16:creationId xmlns:a16="http://schemas.microsoft.com/office/drawing/2014/main" id="{141CE1A4-4385-4A79-909E-1EA298A75F47}"/>
            </a:ext>
          </a:extLst>
        </xdr:cNvPr>
        <xdr:cNvCxnSpPr/>
      </xdr:nvCxnSpPr>
      <xdr:spPr>
        <a:xfrm flipV="1">
          <a:off x="12854940" y="6803027"/>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35197</xdr:rowOff>
    </xdr:from>
    <xdr:to>
      <xdr:col>72</xdr:col>
      <xdr:colOff>38100</xdr:colOff>
      <xdr:row>40</xdr:row>
      <xdr:rowOff>136797</xdr:rowOff>
    </xdr:to>
    <xdr:sp textlink="">
      <xdr:nvSpPr>
        <xdr:cNvPr id="541" name="楕円 540">
          <a:extLst>
            <a:ext uri="{FF2B5EF4-FFF2-40B4-BE49-F238E27FC236}">
              <a16:creationId xmlns:a16="http://schemas.microsoft.com/office/drawing/2014/main" id="{2FBBBB32-3F8D-442A-ABDD-C4066CEA308F}"/>
            </a:ext>
          </a:extLst>
        </xdr:cNvPr>
        <xdr:cNvSpPr/>
      </xdr:nvSpPr>
      <xdr:spPr>
        <a:xfrm>
          <a:off x="12029440" y="674079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85997</xdr:rowOff>
    </xdr:from>
    <xdr:to>
      <xdr:col>76</xdr:col>
      <xdr:colOff>114300</xdr:colOff>
      <xdr:row>40</xdr:row>
      <xdr:rowOff>130084</xdr:rowOff>
    </xdr:to>
    <xdr:cxnSp macro="">
      <xdr:nvCxnSpPr>
        <xdr:cNvPr id="542" name="直線コネクタ 541">
          <a:extLst>
            <a:ext uri="{FF2B5EF4-FFF2-40B4-BE49-F238E27FC236}">
              <a16:creationId xmlns:a16="http://schemas.microsoft.com/office/drawing/2014/main" id="{C076F160-EF53-4D77-AD33-D117C55A1FD2}"/>
            </a:ext>
          </a:extLst>
        </xdr:cNvPr>
        <xdr:cNvCxnSpPr/>
      </xdr:nvCxnSpPr>
      <xdr:spPr>
        <a:xfrm>
          <a:off x="12072620" y="6791597"/>
          <a:ext cx="78232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162560</xdr:rowOff>
    </xdr:from>
    <xdr:to>
      <xdr:col>67</xdr:col>
      <xdr:colOff>101600</xdr:colOff>
      <xdr:row>40</xdr:row>
      <xdr:rowOff>92710</xdr:rowOff>
    </xdr:to>
    <xdr:sp textlink="">
      <xdr:nvSpPr>
        <xdr:cNvPr id="543" name="楕円 542">
          <a:extLst>
            <a:ext uri="{FF2B5EF4-FFF2-40B4-BE49-F238E27FC236}">
              <a16:creationId xmlns:a16="http://schemas.microsoft.com/office/drawing/2014/main" id="{6D97F437-D5A8-4FBB-9DB5-A72A6249614A}"/>
            </a:ext>
          </a:extLst>
        </xdr:cNvPr>
        <xdr:cNvSpPr/>
      </xdr:nvSpPr>
      <xdr:spPr>
        <a:xfrm>
          <a:off x="11231880" y="6700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41910</xdr:rowOff>
    </xdr:from>
    <xdr:to>
      <xdr:col>71</xdr:col>
      <xdr:colOff>177800</xdr:colOff>
      <xdr:row>40</xdr:row>
      <xdr:rowOff>85997</xdr:rowOff>
    </xdr:to>
    <xdr:cxnSp macro="">
      <xdr:nvCxnSpPr>
        <xdr:cNvPr id="544" name="直線コネクタ 543">
          <a:extLst>
            <a:ext uri="{FF2B5EF4-FFF2-40B4-BE49-F238E27FC236}">
              <a16:creationId xmlns:a16="http://schemas.microsoft.com/office/drawing/2014/main" id="{A00DA510-5C2A-456B-B3BA-0DE4ECBF548F}"/>
            </a:ext>
          </a:extLst>
        </xdr:cNvPr>
        <xdr:cNvCxnSpPr/>
      </xdr:nvCxnSpPr>
      <xdr:spPr>
        <a:xfrm>
          <a:off x="11282680" y="6747510"/>
          <a:ext cx="78994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74947</xdr:rowOff>
    </xdr:from>
    <xdr:ext cx="405111" cy="259045"/>
    <xdr:sp textlink="">
      <xdr:nvSpPr>
        <xdr:cNvPr id="545" name="n_1aveValue【一般廃棄物処理施設】&#10;有形固定資産減価償却率">
          <a:extLst>
            <a:ext uri="{FF2B5EF4-FFF2-40B4-BE49-F238E27FC236}">
              <a16:creationId xmlns:a16="http://schemas.microsoft.com/office/drawing/2014/main" id="{00A77720-9BD1-4573-9CD6-463DB631D642}"/>
            </a:ext>
          </a:extLst>
        </xdr:cNvPr>
        <xdr:cNvSpPr txBox="1"/>
      </xdr:nvSpPr>
      <xdr:spPr>
        <a:xfrm>
          <a:off x="134372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74947</xdr:rowOff>
    </xdr:from>
    <xdr:ext cx="405111" cy="259045"/>
    <xdr:sp textlink="">
      <xdr:nvSpPr>
        <xdr:cNvPr id="546" name="n_2aveValue【一般廃棄物処理施設】&#10;有形固定資産減価償却率">
          <a:extLst>
            <a:ext uri="{FF2B5EF4-FFF2-40B4-BE49-F238E27FC236}">
              <a16:creationId xmlns:a16="http://schemas.microsoft.com/office/drawing/2014/main" id="{4D6545EE-1E6A-4930-9BC8-2C4AB10D50D8}"/>
            </a:ext>
          </a:extLst>
        </xdr:cNvPr>
        <xdr:cNvSpPr txBox="1"/>
      </xdr:nvSpPr>
      <xdr:spPr>
        <a:xfrm>
          <a:off x="126752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55353</xdr:rowOff>
    </xdr:from>
    <xdr:ext cx="405111" cy="259045"/>
    <xdr:sp textlink="">
      <xdr:nvSpPr>
        <xdr:cNvPr id="547" name="n_3aveValue【一般廃棄物処理施設】&#10;有形固定資産減価償却率">
          <a:extLst>
            <a:ext uri="{FF2B5EF4-FFF2-40B4-BE49-F238E27FC236}">
              <a16:creationId xmlns:a16="http://schemas.microsoft.com/office/drawing/2014/main" id="{C3F1C856-401C-4ED6-9FD1-9B3362F0890F}"/>
            </a:ext>
          </a:extLst>
        </xdr:cNvPr>
        <xdr:cNvSpPr txBox="1"/>
      </xdr:nvSpPr>
      <xdr:spPr>
        <a:xfrm>
          <a:off x="11900544" y="6258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48821</xdr:rowOff>
    </xdr:from>
    <xdr:ext cx="405111" cy="259045"/>
    <xdr:sp textlink="">
      <xdr:nvSpPr>
        <xdr:cNvPr id="548" name="n_4aveValue【一般廃棄物処理施設】&#10;有形固定資産減価償却率">
          <a:extLst>
            <a:ext uri="{FF2B5EF4-FFF2-40B4-BE49-F238E27FC236}">
              <a16:creationId xmlns:a16="http://schemas.microsoft.com/office/drawing/2014/main" id="{967444E0-2859-40AE-95D0-8EEDA47E0DCA}"/>
            </a:ext>
          </a:extLst>
        </xdr:cNvPr>
        <xdr:cNvSpPr txBox="1"/>
      </xdr:nvSpPr>
      <xdr:spPr>
        <a:xfrm>
          <a:off x="11102984" y="6251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139354</xdr:rowOff>
    </xdr:from>
    <xdr:ext cx="405111" cy="259045"/>
    <xdr:sp textlink="">
      <xdr:nvSpPr>
        <xdr:cNvPr id="549" name="n_1mainValue【一般廃棄物処理施設】&#10;有形固定資産減価償却率">
          <a:extLst>
            <a:ext uri="{FF2B5EF4-FFF2-40B4-BE49-F238E27FC236}">
              <a16:creationId xmlns:a16="http://schemas.microsoft.com/office/drawing/2014/main" id="{4691219D-B1C0-486D-AF5B-D538EA963471}"/>
            </a:ext>
          </a:extLst>
        </xdr:cNvPr>
        <xdr:cNvSpPr txBox="1"/>
      </xdr:nvSpPr>
      <xdr:spPr>
        <a:xfrm>
          <a:off x="13437244" y="6844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561</xdr:rowOff>
    </xdr:from>
    <xdr:ext cx="405111" cy="259045"/>
    <xdr:sp textlink="">
      <xdr:nvSpPr>
        <xdr:cNvPr id="550" name="n_2mainValue【一般廃棄物処理施設】&#10;有形固定資産減価償却率">
          <a:extLst>
            <a:ext uri="{FF2B5EF4-FFF2-40B4-BE49-F238E27FC236}">
              <a16:creationId xmlns:a16="http://schemas.microsoft.com/office/drawing/2014/main" id="{D946DB13-0188-4E5D-B417-945B5A55DAF5}"/>
            </a:ext>
          </a:extLst>
        </xdr:cNvPr>
        <xdr:cNvSpPr txBox="1"/>
      </xdr:nvSpPr>
      <xdr:spPr>
        <a:xfrm>
          <a:off x="12675244" y="687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127924</xdr:rowOff>
    </xdr:from>
    <xdr:ext cx="405111" cy="259045"/>
    <xdr:sp textlink="">
      <xdr:nvSpPr>
        <xdr:cNvPr id="551" name="n_3mainValue【一般廃棄物処理施設】&#10;有形固定資産減価償却率">
          <a:extLst>
            <a:ext uri="{FF2B5EF4-FFF2-40B4-BE49-F238E27FC236}">
              <a16:creationId xmlns:a16="http://schemas.microsoft.com/office/drawing/2014/main" id="{B42FD199-E947-4504-A372-68A862D9BEC6}"/>
            </a:ext>
          </a:extLst>
        </xdr:cNvPr>
        <xdr:cNvSpPr txBox="1"/>
      </xdr:nvSpPr>
      <xdr:spPr>
        <a:xfrm>
          <a:off x="11900544" y="6833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83837</xdr:rowOff>
    </xdr:from>
    <xdr:ext cx="405111" cy="259045"/>
    <xdr:sp textlink="">
      <xdr:nvSpPr>
        <xdr:cNvPr id="552" name="n_4mainValue【一般廃棄物処理施設】&#10;有形固定資産減価償却率">
          <a:extLst>
            <a:ext uri="{FF2B5EF4-FFF2-40B4-BE49-F238E27FC236}">
              <a16:creationId xmlns:a16="http://schemas.microsoft.com/office/drawing/2014/main" id="{B70533A7-6A6F-4986-AF94-82E2E5BD29D6}"/>
            </a:ext>
          </a:extLst>
        </xdr:cNvPr>
        <xdr:cNvSpPr txBox="1"/>
      </xdr:nvSpPr>
      <xdr:spPr>
        <a:xfrm>
          <a:off x="11102984" y="678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textlink="">
      <xdr:nvSpPr>
        <xdr:cNvPr id="553" name="正方形/長方形 552">
          <a:extLst>
            <a:ext uri="{FF2B5EF4-FFF2-40B4-BE49-F238E27FC236}">
              <a16:creationId xmlns:a16="http://schemas.microsoft.com/office/drawing/2014/main" id="{B9FCCE55-5035-4362-9F43-7F41F9721529}"/>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textlink="">
      <xdr:nvSpPr>
        <xdr:cNvPr id="554" name="正方形/長方形 553">
          <a:extLst>
            <a:ext uri="{FF2B5EF4-FFF2-40B4-BE49-F238E27FC236}">
              <a16:creationId xmlns:a16="http://schemas.microsoft.com/office/drawing/2014/main" id="{0C2B022D-9271-4388-A5CF-20985F4A167D}"/>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textlink="">
      <xdr:nvSpPr>
        <xdr:cNvPr id="555" name="正方形/長方形 554">
          <a:extLst>
            <a:ext uri="{FF2B5EF4-FFF2-40B4-BE49-F238E27FC236}">
              <a16:creationId xmlns:a16="http://schemas.microsoft.com/office/drawing/2014/main" id="{18C0774B-0F72-40FD-B6D2-21D19FF5844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textlink="">
      <xdr:nvSpPr>
        <xdr:cNvPr id="556" name="正方形/長方形 555">
          <a:extLst>
            <a:ext uri="{FF2B5EF4-FFF2-40B4-BE49-F238E27FC236}">
              <a16:creationId xmlns:a16="http://schemas.microsoft.com/office/drawing/2014/main" id="{7E35D663-5E8E-43F8-A998-FE3B89A917B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textlink="">
      <xdr:nvSpPr>
        <xdr:cNvPr id="557" name="正方形/長方形 556">
          <a:extLst>
            <a:ext uri="{FF2B5EF4-FFF2-40B4-BE49-F238E27FC236}">
              <a16:creationId xmlns:a16="http://schemas.microsoft.com/office/drawing/2014/main" id="{C79FEF59-7C70-459D-9A86-C4692F331212}"/>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textlink="">
      <xdr:nvSpPr>
        <xdr:cNvPr id="558" name="正方形/長方形 557">
          <a:extLst>
            <a:ext uri="{FF2B5EF4-FFF2-40B4-BE49-F238E27FC236}">
              <a16:creationId xmlns:a16="http://schemas.microsoft.com/office/drawing/2014/main" id="{FFFDADF3-B924-4399-9A72-BA3C6F06CB89}"/>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textlink="">
      <xdr:nvSpPr>
        <xdr:cNvPr id="559" name="正方形/長方形 558">
          <a:extLst>
            <a:ext uri="{FF2B5EF4-FFF2-40B4-BE49-F238E27FC236}">
              <a16:creationId xmlns:a16="http://schemas.microsoft.com/office/drawing/2014/main" id="{42A958C8-4E6F-4EBB-A4F6-AA653D579CA8}"/>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textlink="">
      <xdr:nvSpPr>
        <xdr:cNvPr id="560" name="正方形/長方形 559">
          <a:extLst>
            <a:ext uri="{FF2B5EF4-FFF2-40B4-BE49-F238E27FC236}">
              <a16:creationId xmlns:a16="http://schemas.microsoft.com/office/drawing/2014/main" id="{FDEFBAC1-E013-416A-84CD-16162701EE36}"/>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textlink="">
      <xdr:nvSpPr>
        <xdr:cNvPr id="561" name="テキスト ボックス 560">
          <a:extLst>
            <a:ext uri="{FF2B5EF4-FFF2-40B4-BE49-F238E27FC236}">
              <a16:creationId xmlns:a16="http://schemas.microsoft.com/office/drawing/2014/main" id="{595A9409-BC78-48FC-B692-0264EE550AE1}"/>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6879A155-F4C1-4F1C-8776-9871346621B6}"/>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a:extLst>
            <a:ext uri="{FF2B5EF4-FFF2-40B4-BE49-F238E27FC236}">
              <a16:creationId xmlns:a16="http://schemas.microsoft.com/office/drawing/2014/main" id="{273D9BE0-5B1D-489B-967F-AEE5ABE5DCE5}"/>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textlink="">
      <xdr:nvSpPr>
        <xdr:cNvPr id="564" name="テキスト ボックス 563">
          <a:extLst>
            <a:ext uri="{FF2B5EF4-FFF2-40B4-BE49-F238E27FC236}">
              <a16:creationId xmlns:a16="http://schemas.microsoft.com/office/drawing/2014/main" id="{F2CED866-4F1A-4228-B491-5EAEB8632192}"/>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a:extLst>
            <a:ext uri="{FF2B5EF4-FFF2-40B4-BE49-F238E27FC236}">
              <a16:creationId xmlns:a16="http://schemas.microsoft.com/office/drawing/2014/main" id="{DFFB2037-D4D2-42D7-99E3-D3A490D40912}"/>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textlink="">
      <xdr:nvSpPr>
        <xdr:cNvPr id="566" name="テキスト ボックス 565">
          <a:extLst>
            <a:ext uri="{FF2B5EF4-FFF2-40B4-BE49-F238E27FC236}">
              <a16:creationId xmlns:a16="http://schemas.microsoft.com/office/drawing/2014/main" id="{1752631D-10BB-4B83-A929-2557DF11EB25}"/>
            </a:ext>
          </a:extLst>
        </xdr:cNvPr>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a:extLst>
            <a:ext uri="{FF2B5EF4-FFF2-40B4-BE49-F238E27FC236}">
              <a16:creationId xmlns:a16="http://schemas.microsoft.com/office/drawing/2014/main" id="{51842B12-2452-4095-A041-1BA5726FD388}"/>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textlink="">
      <xdr:nvSpPr>
        <xdr:cNvPr id="568" name="テキスト ボックス 567">
          <a:extLst>
            <a:ext uri="{FF2B5EF4-FFF2-40B4-BE49-F238E27FC236}">
              <a16:creationId xmlns:a16="http://schemas.microsoft.com/office/drawing/2014/main" id="{A244405B-EA33-4003-9A60-990210319A7D}"/>
            </a:ext>
          </a:extLst>
        </xdr:cNvPr>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a:extLst>
            <a:ext uri="{FF2B5EF4-FFF2-40B4-BE49-F238E27FC236}">
              <a16:creationId xmlns:a16="http://schemas.microsoft.com/office/drawing/2014/main" id="{36257858-178B-44AD-8951-6EB2E5C70429}"/>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textlink="">
      <xdr:nvSpPr>
        <xdr:cNvPr id="570" name="テキスト ボックス 569">
          <a:extLst>
            <a:ext uri="{FF2B5EF4-FFF2-40B4-BE49-F238E27FC236}">
              <a16:creationId xmlns:a16="http://schemas.microsoft.com/office/drawing/2014/main" id="{8526D58B-6FC3-4333-8BB8-C94D16F208F5}"/>
            </a:ext>
          </a:extLst>
        </xdr:cNvPr>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8991FD08-5802-4AED-AE0B-26AE21946E2A}"/>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textlink="">
      <xdr:nvSpPr>
        <xdr:cNvPr id="572" name="テキスト ボックス 571">
          <a:extLst>
            <a:ext uri="{FF2B5EF4-FFF2-40B4-BE49-F238E27FC236}">
              <a16:creationId xmlns:a16="http://schemas.microsoft.com/office/drawing/2014/main" id="{EC4EF10A-14BA-4409-B371-701722BD9519}"/>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textlink="">
      <xdr:nvSpPr>
        <xdr:cNvPr id="573" name="【一般廃棄物処理施設】&#10;一人当たり有形固定資産（償却資産）額グラフ枠">
          <a:extLst>
            <a:ext uri="{FF2B5EF4-FFF2-40B4-BE49-F238E27FC236}">
              <a16:creationId xmlns:a16="http://schemas.microsoft.com/office/drawing/2014/main" id="{C65C2427-A71D-4A75-A4B7-2FAA54027661}"/>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78614</xdr:rowOff>
    </xdr:from>
    <xdr:to>
      <xdr:col>116</xdr:col>
      <xdr:colOff>62864</xdr:colOff>
      <xdr:row>41</xdr:row>
      <xdr:rowOff>133272</xdr:rowOff>
    </xdr:to>
    <xdr:cxnSp macro="">
      <xdr:nvCxnSpPr>
        <xdr:cNvPr id="574" name="直線コネクタ 573">
          <a:extLst>
            <a:ext uri="{FF2B5EF4-FFF2-40B4-BE49-F238E27FC236}">
              <a16:creationId xmlns:a16="http://schemas.microsoft.com/office/drawing/2014/main" id="{D46EB359-EABA-4596-987C-25C854177E38}"/>
            </a:ext>
          </a:extLst>
        </xdr:cNvPr>
        <xdr:cNvCxnSpPr/>
      </xdr:nvCxnSpPr>
      <xdr:spPr>
        <a:xfrm flipV="1">
          <a:off x="19509104" y="5778374"/>
          <a:ext cx="0" cy="1228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137099</xdr:rowOff>
    </xdr:from>
    <xdr:ext cx="313932" cy="259045"/>
    <xdr:sp textlink="">
      <xdr:nvSpPr>
        <xdr:cNvPr id="575" name="【一般廃棄物処理施設】&#10;一人当たり有形固定資産（償却資産）額最小値テキスト">
          <a:extLst>
            <a:ext uri="{FF2B5EF4-FFF2-40B4-BE49-F238E27FC236}">
              <a16:creationId xmlns:a16="http://schemas.microsoft.com/office/drawing/2014/main" id="{AADF55FA-1988-4FE3-A39B-6FD3871224BB}"/>
            </a:ext>
          </a:extLst>
        </xdr:cNvPr>
        <xdr:cNvSpPr txBox="1"/>
      </xdr:nvSpPr>
      <xdr:spPr>
        <a:xfrm>
          <a:off x="19547840" y="70103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133272</xdr:rowOff>
    </xdr:from>
    <xdr:to>
      <xdr:col>116</xdr:col>
      <xdr:colOff>152400</xdr:colOff>
      <xdr:row>41</xdr:row>
      <xdr:rowOff>133272</xdr:rowOff>
    </xdr:to>
    <xdr:cxnSp macro="">
      <xdr:nvCxnSpPr>
        <xdr:cNvPr id="576" name="直線コネクタ 575">
          <a:extLst>
            <a:ext uri="{FF2B5EF4-FFF2-40B4-BE49-F238E27FC236}">
              <a16:creationId xmlns:a16="http://schemas.microsoft.com/office/drawing/2014/main" id="{BAF80615-025B-41BB-BAB3-964D51FDF541}"/>
            </a:ext>
          </a:extLst>
        </xdr:cNvPr>
        <xdr:cNvCxnSpPr/>
      </xdr:nvCxnSpPr>
      <xdr:spPr>
        <a:xfrm>
          <a:off x="19443700" y="70065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25291</xdr:rowOff>
    </xdr:from>
    <xdr:ext cx="599010" cy="259045"/>
    <xdr:sp textlink="">
      <xdr:nvSpPr>
        <xdr:cNvPr id="577" name="【一般廃棄物処理施設】&#10;一人当たり有形固定資産（償却資産）額最大値テキスト">
          <a:extLst>
            <a:ext uri="{FF2B5EF4-FFF2-40B4-BE49-F238E27FC236}">
              <a16:creationId xmlns:a16="http://schemas.microsoft.com/office/drawing/2014/main" id="{FB5DD055-CD00-4B6D-8EBE-5A670135588E}"/>
            </a:ext>
          </a:extLst>
        </xdr:cNvPr>
        <xdr:cNvSpPr txBox="1"/>
      </xdr:nvSpPr>
      <xdr:spPr>
        <a:xfrm>
          <a:off x="19547840" y="5557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78614</xdr:rowOff>
    </xdr:from>
    <xdr:to>
      <xdr:col>116</xdr:col>
      <xdr:colOff>152400</xdr:colOff>
      <xdr:row>34</xdr:row>
      <xdr:rowOff>78614</xdr:rowOff>
    </xdr:to>
    <xdr:cxnSp macro="">
      <xdr:nvCxnSpPr>
        <xdr:cNvPr id="578" name="直線コネクタ 577">
          <a:extLst>
            <a:ext uri="{FF2B5EF4-FFF2-40B4-BE49-F238E27FC236}">
              <a16:creationId xmlns:a16="http://schemas.microsoft.com/office/drawing/2014/main" id="{E10195EB-85B0-4F07-9C85-912AEDEF34F2}"/>
            </a:ext>
          </a:extLst>
        </xdr:cNvPr>
        <xdr:cNvCxnSpPr/>
      </xdr:nvCxnSpPr>
      <xdr:spPr>
        <a:xfrm>
          <a:off x="19443700" y="57783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67374</xdr:rowOff>
    </xdr:from>
    <xdr:ext cx="534377" cy="259045"/>
    <xdr:sp textlink="">
      <xdr:nvSpPr>
        <xdr:cNvPr id="579" name="【一般廃棄物処理施設】&#10;一人当たり有形固定資産（償却資産）額平均値テキスト">
          <a:extLst>
            <a:ext uri="{FF2B5EF4-FFF2-40B4-BE49-F238E27FC236}">
              <a16:creationId xmlns:a16="http://schemas.microsoft.com/office/drawing/2014/main" id="{357B4714-88A4-4979-B99A-F2BA7BC1C082}"/>
            </a:ext>
          </a:extLst>
        </xdr:cNvPr>
        <xdr:cNvSpPr txBox="1"/>
      </xdr:nvSpPr>
      <xdr:spPr>
        <a:xfrm>
          <a:off x="19547840" y="6437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44497</xdr:rowOff>
    </xdr:from>
    <xdr:to>
      <xdr:col>116</xdr:col>
      <xdr:colOff>114300</xdr:colOff>
      <xdr:row>39</xdr:row>
      <xdr:rowOff>146097</xdr:rowOff>
    </xdr:to>
    <xdr:sp textlink="">
      <xdr:nvSpPr>
        <xdr:cNvPr id="580" name="フローチャート: 判断 579">
          <a:extLst>
            <a:ext uri="{FF2B5EF4-FFF2-40B4-BE49-F238E27FC236}">
              <a16:creationId xmlns:a16="http://schemas.microsoft.com/office/drawing/2014/main" id="{4D7020EB-97CA-4571-99FB-080E9A8A6FC9}"/>
            </a:ext>
          </a:extLst>
        </xdr:cNvPr>
        <xdr:cNvSpPr/>
      </xdr:nvSpPr>
      <xdr:spPr>
        <a:xfrm>
          <a:off x="19458940" y="658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75180</xdr:rowOff>
    </xdr:from>
    <xdr:to>
      <xdr:col>112</xdr:col>
      <xdr:colOff>38100</xdr:colOff>
      <xdr:row>40</xdr:row>
      <xdr:rowOff>5330</xdr:rowOff>
    </xdr:to>
    <xdr:sp textlink="">
      <xdr:nvSpPr>
        <xdr:cNvPr id="581" name="フローチャート: 判断 580">
          <a:extLst>
            <a:ext uri="{FF2B5EF4-FFF2-40B4-BE49-F238E27FC236}">
              <a16:creationId xmlns:a16="http://schemas.microsoft.com/office/drawing/2014/main" id="{BBA85735-56AC-44AD-A427-1C9582BBE329}"/>
            </a:ext>
          </a:extLst>
        </xdr:cNvPr>
        <xdr:cNvSpPr/>
      </xdr:nvSpPr>
      <xdr:spPr>
        <a:xfrm>
          <a:off x="18735040" y="66131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72373</xdr:rowOff>
    </xdr:from>
    <xdr:to>
      <xdr:col>107</xdr:col>
      <xdr:colOff>101600</xdr:colOff>
      <xdr:row>40</xdr:row>
      <xdr:rowOff>2523</xdr:rowOff>
    </xdr:to>
    <xdr:sp textlink="">
      <xdr:nvSpPr>
        <xdr:cNvPr id="582" name="フローチャート: 判断 581">
          <a:extLst>
            <a:ext uri="{FF2B5EF4-FFF2-40B4-BE49-F238E27FC236}">
              <a16:creationId xmlns:a16="http://schemas.microsoft.com/office/drawing/2014/main" id="{1B7A3977-6B02-489A-AC05-8C001EB8E2C2}"/>
            </a:ext>
          </a:extLst>
        </xdr:cNvPr>
        <xdr:cNvSpPr/>
      </xdr:nvSpPr>
      <xdr:spPr>
        <a:xfrm>
          <a:off x="17937480" y="66103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95850</xdr:rowOff>
    </xdr:from>
    <xdr:to>
      <xdr:col>102</xdr:col>
      <xdr:colOff>165100</xdr:colOff>
      <xdr:row>40</xdr:row>
      <xdr:rowOff>26000</xdr:rowOff>
    </xdr:to>
    <xdr:sp textlink="">
      <xdr:nvSpPr>
        <xdr:cNvPr id="583" name="フローチャート: 判断 582">
          <a:extLst>
            <a:ext uri="{FF2B5EF4-FFF2-40B4-BE49-F238E27FC236}">
              <a16:creationId xmlns:a16="http://schemas.microsoft.com/office/drawing/2014/main" id="{7AA0C060-89CA-4496-94E0-EDEB63654838}"/>
            </a:ext>
          </a:extLst>
        </xdr:cNvPr>
        <xdr:cNvSpPr/>
      </xdr:nvSpPr>
      <xdr:spPr>
        <a:xfrm>
          <a:off x="17162780" y="6633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99786</xdr:rowOff>
    </xdr:from>
    <xdr:to>
      <xdr:col>98</xdr:col>
      <xdr:colOff>38100</xdr:colOff>
      <xdr:row>40</xdr:row>
      <xdr:rowOff>29936</xdr:rowOff>
    </xdr:to>
    <xdr:sp textlink="">
      <xdr:nvSpPr>
        <xdr:cNvPr id="584" name="フローチャート: 判断 583">
          <a:extLst>
            <a:ext uri="{FF2B5EF4-FFF2-40B4-BE49-F238E27FC236}">
              <a16:creationId xmlns:a16="http://schemas.microsoft.com/office/drawing/2014/main" id="{3508B053-2D6C-4DFB-84C0-34BA1BCD2B24}"/>
            </a:ext>
          </a:extLst>
        </xdr:cNvPr>
        <xdr:cNvSpPr/>
      </xdr:nvSpPr>
      <xdr:spPr>
        <a:xfrm>
          <a:off x="16388080" y="66377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textlink="">
      <xdr:nvSpPr>
        <xdr:cNvPr id="585" name="テキスト ボックス 584">
          <a:extLst>
            <a:ext uri="{FF2B5EF4-FFF2-40B4-BE49-F238E27FC236}">
              <a16:creationId xmlns:a16="http://schemas.microsoft.com/office/drawing/2014/main" id="{E7CE74A6-6F6E-4895-B3DD-4319D1961056}"/>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textlink="">
      <xdr:nvSpPr>
        <xdr:cNvPr id="586" name="テキスト ボックス 585">
          <a:extLst>
            <a:ext uri="{FF2B5EF4-FFF2-40B4-BE49-F238E27FC236}">
              <a16:creationId xmlns:a16="http://schemas.microsoft.com/office/drawing/2014/main" id="{2DD6B99C-EA28-4612-A007-6EC78E4ECD31}"/>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textlink="">
      <xdr:nvSpPr>
        <xdr:cNvPr id="587" name="テキスト ボックス 586">
          <a:extLst>
            <a:ext uri="{FF2B5EF4-FFF2-40B4-BE49-F238E27FC236}">
              <a16:creationId xmlns:a16="http://schemas.microsoft.com/office/drawing/2014/main" id="{91FE47C4-FB07-4BDA-AE2F-609311C760A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textlink="">
      <xdr:nvSpPr>
        <xdr:cNvPr id="588" name="テキスト ボックス 587">
          <a:extLst>
            <a:ext uri="{FF2B5EF4-FFF2-40B4-BE49-F238E27FC236}">
              <a16:creationId xmlns:a16="http://schemas.microsoft.com/office/drawing/2014/main" id="{70377B29-91D2-43F2-AEAE-7ED84F5508A3}"/>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textlink="">
      <xdr:nvSpPr>
        <xdr:cNvPr id="589" name="テキスト ボックス 588">
          <a:extLst>
            <a:ext uri="{FF2B5EF4-FFF2-40B4-BE49-F238E27FC236}">
              <a16:creationId xmlns:a16="http://schemas.microsoft.com/office/drawing/2014/main" id="{206E6634-1C30-4461-A50E-D0E2FE99817F}"/>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154989</xdr:rowOff>
    </xdr:from>
    <xdr:to>
      <xdr:col>116</xdr:col>
      <xdr:colOff>114300</xdr:colOff>
      <xdr:row>41</xdr:row>
      <xdr:rowOff>85139</xdr:rowOff>
    </xdr:to>
    <xdr:sp textlink="">
      <xdr:nvSpPr>
        <xdr:cNvPr id="590" name="楕円 589">
          <a:extLst>
            <a:ext uri="{FF2B5EF4-FFF2-40B4-BE49-F238E27FC236}">
              <a16:creationId xmlns:a16="http://schemas.microsoft.com/office/drawing/2014/main" id="{125DE154-D590-4F7E-A9B4-3DE910E7F495}"/>
            </a:ext>
          </a:extLst>
        </xdr:cNvPr>
        <xdr:cNvSpPr/>
      </xdr:nvSpPr>
      <xdr:spPr>
        <a:xfrm>
          <a:off x="19458940" y="68605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69916</xdr:rowOff>
    </xdr:from>
    <xdr:ext cx="534377" cy="259045"/>
    <xdr:sp textlink="">
      <xdr:nvSpPr>
        <xdr:cNvPr id="591" name="【一般廃棄物処理施設】&#10;一人当たり有形固定資産（償却資産）額該当値テキスト">
          <a:extLst>
            <a:ext uri="{FF2B5EF4-FFF2-40B4-BE49-F238E27FC236}">
              <a16:creationId xmlns:a16="http://schemas.microsoft.com/office/drawing/2014/main" id="{AF9A15C3-71F6-4BB7-9C49-8A7A5EFD534D}"/>
            </a:ext>
          </a:extLst>
        </xdr:cNvPr>
        <xdr:cNvSpPr txBox="1"/>
      </xdr:nvSpPr>
      <xdr:spPr>
        <a:xfrm>
          <a:off x="19547840" y="677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155313</xdr:rowOff>
    </xdr:from>
    <xdr:to>
      <xdr:col>112</xdr:col>
      <xdr:colOff>38100</xdr:colOff>
      <xdr:row>41</xdr:row>
      <xdr:rowOff>85463</xdr:rowOff>
    </xdr:to>
    <xdr:sp textlink="">
      <xdr:nvSpPr>
        <xdr:cNvPr id="592" name="楕円 591">
          <a:extLst>
            <a:ext uri="{FF2B5EF4-FFF2-40B4-BE49-F238E27FC236}">
              <a16:creationId xmlns:a16="http://schemas.microsoft.com/office/drawing/2014/main" id="{0F69F2EC-D43D-40A0-8A99-3F56480C5589}"/>
            </a:ext>
          </a:extLst>
        </xdr:cNvPr>
        <xdr:cNvSpPr/>
      </xdr:nvSpPr>
      <xdr:spPr>
        <a:xfrm>
          <a:off x="18735040" y="68609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34339</xdr:rowOff>
    </xdr:from>
    <xdr:to>
      <xdr:col>116</xdr:col>
      <xdr:colOff>63500</xdr:colOff>
      <xdr:row>41</xdr:row>
      <xdr:rowOff>34663</xdr:rowOff>
    </xdr:to>
    <xdr:cxnSp macro="">
      <xdr:nvCxnSpPr>
        <xdr:cNvPr id="593" name="直線コネクタ 592">
          <a:extLst>
            <a:ext uri="{FF2B5EF4-FFF2-40B4-BE49-F238E27FC236}">
              <a16:creationId xmlns:a16="http://schemas.microsoft.com/office/drawing/2014/main" id="{4AF961E4-829A-4BDE-BBEB-42B4DF599DFC}"/>
            </a:ext>
          </a:extLst>
        </xdr:cNvPr>
        <xdr:cNvCxnSpPr/>
      </xdr:nvCxnSpPr>
      <xdr:spPr>
        <a:xfrm flipV="1">
          <a:off x="18778220" y="6907579"/>
          <a:ext cx="73152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70173</xdr:rowOff>
    </xdr:from>
    <xdr:to>
      <xdr:col>107</xdr:col>
      <xdr:colOff>101600</xdr:colOff>
      <xdr:row>41</xdr:row>
      <xdr:rowOff>323</xdr:rowOff>
    </xdr:to>
    <xdr:sp textlink="">
      <xdr:nvSpPr>
        <xdr:cNvPr id="594" name="楕円 593">
          <a:extLst>
            <a:ext uri="{FF2B5EF4-FFF2-40B4-BE49-F238E27FC236}">
              <a16:creationId xmlns:a16="http://schemas.microsoft.com/office/drawing/2014/main" id="{4A022A9A-274E-4AFF-8B1F-E7667D763025}"/>
            </a:ext>
          </a:extLst>
        </xdr:cNvPr>
        <xdr:cNvSpPr/>
      </xdr:nvSpPr>
      <xdr:spPr>
        <a:xfrm>
          <a:off x="17937480" y="67757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120973</xdr:rowOff>
    </xdr:from>
    <xdr:to>
      <xdr:col>111</xdr:col>
      <xdr:colOff>177800</xdr:colOff>
      <xdr:row>41</xdr:row>
      <xdr:rowOff>34663</xdr:rowOff>
    </xdr:to>
    <xdr:cxnSp macro="">
      <xdr:nvCxnSpPr>
        <xdr:cNvPr id="595" name="直線コネクタ 594">
          <a:extLst>
            <a:ext uri="{FF2B5EF4-FFF2-40B4-BE49-F238E27FC236}">
              <a16:creationId xmlns:a16="http://schemas.microsoft.com/office/drawing/2014/main" id="{7351F64D-EDD3-439A-B076-55A3934DA034}"/>
            </a:ext>
          </a:extLst>
        </xdr:cNvPr>
        <xdr:cNvCxnSpPr/>
      </xdr:nvCxnSpPr>
      <xdr:spPr>
        <a:xfrm>
          <a:off x="17988280" y="6826573"/>
          <a:ext cx="789940" cy="8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71285</xdr:rowOff>
    </xdr:from>
    <xdr:to>
      <xdr:col>102</xdr:col>
      <xdr:colOff>165100</xdr:colOff>
      <xdr:row>41</xdr:row>
      <xdr:rowOff>1435</xdr:rowOff>
    </xdr:to>
    <xdr:sp textlink="">
      <xdr:nvSpPr>
        <xdr:cNvPr id="596" name="楕円 595">
          <a:extLst>
            <a:ext uri="{FF2B5EF4-FFF2-40B4-BE49-F238E27FC236}">
              <a16:creationId xmlns:a16="http://schemas.microsoft.com/office/drawing/2014/main" id="{EF3A9558-BE5E-4BC0-86E5-7C9FB06A036E}"/>
            </a:ext>
          </a:extLst>
        </xdr:cNvPr>
        <xdr:cNvSpPr/>
      </xdr:nvSpPr>
      <xdr:spPr>
        <a:xfrm>
          <a:off x="17162780" y="67768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120973</xdr:rowOff>
    </xdr:from>
    <xdr:to>
      <xdr:col>107</xdr:col>
      <xdr:colOff>50800</xdr:colOff>
      <xdr:row>40</xdr:row>
      <xdr:rowOff>122085</xdr:rowOff>
    </xdr:to>
    <xdr:cxnSp macro="">
      <xdr:nvCxnSpPr>
        <xdr:cNvPr id="597" name="直線コネクタ 596">
          <a:extLst>
            <a:ext uri="{FF2B5EF4-FFF2-40B4-BE49-F238E27FC236}">
              <a16:creationId xmlns:a16="http://schemas.microsoft.com/office/drawing/2014/main" id="{131DE87E-2631-40D3-8F34-4062B200B7D1}"/>
            </a:ext>
          </a:extLst>
        </xdr:cNvPr>
        <xdr:cNvCxnSpPr/>
      </xdr:nvCxnSpPr>
      <xdr:spPr>
        <a:xfrm flipV="1">
          <a:off x="17213580" y="6826573"/>
          <a:ext cx="774700" cy="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71714</xdr:rowOff>
    </xdr:from>
    <xdr:to>
      <xdr:col>98</xdr:col>
      <xdr:colOff>38100</xdr:colOff>
      <xdr:row>41</xdr:row>
      <xdr:rowOff>1864</xdr:rowOff>
    </xdr:to>
    <xdr:sp textlink="">
      <xdr:nvSpPr>
        <xdr:cNvPr id="598" name="楕円 597">
          <a:extLst>
            <a:ext uri="{FF2B5EF4-FFF2-40B4-BE49-F238E27FC236}">
              <a16:creationId xmlns:a16="http://schemas.microsoft.com/office/drawing/2014/main" id="{0B51FD3B-FF49-4D27-AAC8-52F30D90A643}"/>
            </a:ext>
          </a:extLst>
        </xdr:cNvPr>
        <xdr:cNvSpPr/>
      </xdr:nvSpPr>
      <xdr:spPr>
        <a:xfrm>
          <a:off x="16388080" y="67773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122085</xdr:rowOff>
    </xdr:from>
    <xdr:to>
      <xdr:col>102</xdr:col>
      <xdr:colOff>114300</xdr:colOff>
      <xdr:row>40</xdr:row>
      <xdr:rowOff>122514</xdr:rowOff>
    </xdr:to>
    <xdr:cxnSp macro="">
      <xdr:nvCxnSpPr>
        <xdr:cNvPr id="599" name="直線コネクタ 598">
          <a:extLst>
            <a:ext uri="{FF2B5EF4-FFF2-40B4-BE49-F238E27FC236}">
              <a16:creationId xmlns:a16="http://schemas.microsoft.com/office/drawing/2014/main" id="{6B973DBB-C656-4D8D-A285-971857010D1F}"/>
            </a:ext>
          </a:extLst>
        </xdr:cNvPr>
        <xdr:cNvCxnSpPr/>
      </xdr:nvCxnSpPr>
      <xdr:spPr>
        <a:xfrm flipV="1">
          <a:off x="16431260" y="6827685"/>
          <a:ext cx="782320" cy="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21857</xdr:rowOff>
    </xdr:from>
    <xdr:ext cx="534377" cy="259045"/>
    <xdr:sp textlink="">
      <xdr:nvSpPr>
        <xdr:cNvPr id="600" name="n_1aveValue【一般廃棄物処理施設】&#10;一人当たり有形固定資産（償却資産）額">
          <a:extLst>
            <a:ext uri="{FF2B5EF4-FFF2-40B4-BE49-F238E27FC236}">
              <a16:creationId xmlns:a16="http://schemas.microsoft.com/office/drawing/2014/main" id="{047808AD-00A5-4C96-B058-056C2E3FB058}"/>
            </a:ext>
          </a:extLst>
        </xdr:cNvPr>
        <xdr:cNvSpPr txBox="1"/>
      </xdr:nvSpPr>
      <xdr:spPr>
        <a:xfrm>
          <a:off x="18528811" y="639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19050</xdr:rowOff>
    </xdr:from>
    <xdr:ext cx="534377" cy="259045"/>
    <xdr:sp textlink="">
      <xdr:nvSpPr>
        <xdr:cNvPr id="601" name="n_2aveValue【一般廃棄物処理施設】&#10;一人当たり有形固定資産（償却資産）額">
          <a:extLst>
            <a:ext uri="{FF2B5EF4-FFF2-40B4-BE49-F238E27FC236}">
              <a16:creationId xmlns:a16="http://schemas.microsoft.com/office/drawing/2014/main" id="{0BC9B94C-9FF6-4309-8E24-8F02D14C5CB2}"/>
            </a:ext>
          </a:extLst>
        </xdr:cNvPr>
        <xdr:cNvSpPr txBox="1"/>
      </xdr:nvSpPr>
      <xdr:spPr>
        <a:xfrm>
          <a:off x="17766811" y="638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42527</xdr:rowOff>
    </xdr:from>
    <xdr:ext cx="534377" cy="259045"/>
    <xdr:sp textlink="">
      <xdr:nvSpPr>
        <xdr:cNvPr id="602" name="n_3aveValue【一般廃棄物処理施設】&#10;一人当たり有形固定資産（償却資産）額">
          <a:extLst>
            <a:ext uri="{FF2B5EF4-FFF2-40B4-BE49-F238E27FC236}">
              <a16:creationId xmlns:a16="http://schemas.microsoft.com/office/drawing/2014/main" id="{26C8406C-055F-43C3-8153-9072BE4CE5A4}"/>
            </a:ext>
          </a:extLst>
        </xdr:cNvPr>
        <xdr:cNvSpPr txBox="1"/>
      </xdr:nvSpPr>
      <xdr:spPr>
        <a:xfrm>
          <a:off x="16969251" y="641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46463</xdr:rowOff>
    </xdr:from>
    <xdr:ext cx="534377" cy="259045"/>
    <xdr:sp textlink="">
      <xdr:nvSpPr>
        <xdr:cNvPr id="603" name="n_4aveValue【一般廃棄物処理施設】&#10;一人当たり有形固定資産（償却資産）額">
          <a:extLst>
            <a:ext uri="{FF2B5EF4-FFF2-40B4-BE49-F238E27FC236}">
              <a16:creationId xmlns:a16="http://schemas.microsoft.com/office/drawing/2014/main" id="{1512616A-BD0C-4D7F-807A-A159EB59E4D6}"/>
            </a:ext>
          </a:extLst>
        </xdr:cNvPr>
        <xdr:cNvSpPr txBox="1"/>
      </xdr:nvSpPr>
      <xdr:spPr>
        <a:xfrm>
          <a:off x="16194551" y="641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76590</xdr:rowOff>
    </xdr:from>
    <xdr:ext cx="534377" cy="259045"/>
    <xdr:sp textlink="">
      <xdr:nvSpPr>
        <xdr:cNvPr id="604" name="n_1mainValue【一般廃棄物処理施設】&#10;一人当たり有形固定資産（償却資産）額">
          <a:extLst>
            <a:ext uri="{FF2B5EF4-FFF2-40B4-BE49-F238E27FC236}">
              <a16:creationId xmlns:a16="http://schemas.microsoft.com/office/drawing/2014/main" id="{847A8029-616C-404A-BD9D-42B4D34944AB}"/>
            </a:ext>
          </a:extLst>
        </xdr:cNvPr>
        <xdr:cNvSpPr txBox="1"/>
      </xdr:nvSpPr>
      <xdr:spPr>
        <a:xfrm>
          <a:off x="18528811" y="694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162900</xdr:rowOff>
    </xdr:from>
    <xdr:ext cx="534377" cy="259045"/>
    <xdr:sp textlink="">
      <xdr:nvSpPr>
        <xdr:cNvPr id="605" name="n_2mainValue【一般廃棄物処理施設】&#10;一人当たり有形固定資産（償却資産）額">
          <a:extLst>
            <a:ext uri="{FF2B5EF4-FFF2-40B4-BE49-F238E27FC236}">
              <a16:creationId xmlns:a16="http://schemas.microsoft.com/office/drawing/2014/main" id="{4989C27E-58C2-4A78-92EE-22144B04F3FA}"/>
            </a:ext>
          </a:extLst>
        </xdr:cNvPr>
        <xdr:cNvSpPr txBox="1"/>
      </xdr:nvSpPr>
      <xdr:spPr>
        <a:xfrm>
          <a:off x="17766811" y="686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164012</xdr:rowOff>
    </xdr:from>
    <xdr:ext cx="534377" cy="259045"/>
    <xdr:sp textlink="">
      <xdr:nvSpPr>
        <xdr:cNvPr id="606" name="n_3mainValue【一般廃棄物処理施設】&#10;一人当たり有形固定資産（償却資産）額">
          <a:extLst>
            <a:ext uri="{FF2B5EF4-FFF2-40B4-BE49-F238E27FC236}">
              <a16:creationId xmlns:a16="http://schemas.microsoft.com/office/drawing/2014/main" id="{B80B4E68-F54C-4F35-9F4E-A8D6B1FF42EE}"/>
            </a:ext>
          </a:extLst>
        </xdr:cNvPr>
        <xdr:cNvSpPr txBox="1"/>
      </xdr:nvSpPr>
      <xdr:spPr>
        <a:xfrm>
          <a:off x="16969251" y="686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164441</xdr:rowOff>
    </xdr:from>
    <xdr:ext cx="534377" cy="259045"/>
    <xdr:sp textlink="">
      <xdr:nvSpPr>
        <xdr:cNvPr id="607" name="n_4mainValue【一般廃棄物処理施設】&#10;一人当たり有形固定資産（償却資産）額">
          <a:extLst>
            <a:ext uri="{FF2B5EF4-FFF2-40B4-BE49-F238E27FC236}">
              <a16:creationId xmlns:a16="http://schemas.microsoft.com/office/drawing/2014/main" id="{B5E62111-BAAF-4121-B543-7938608C9DE7}"/>
            </a:ext>
          </a:extLst>
        </xdr:cNvPr>
        <xdr:cNvSpPr txBox="1"/>
      </xdr:nvSpPr>
      <xdr:spPr>
        <a:xfrm>
          <a:off x="16194551" y="687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textlink="">
      <xdr:nvSpPr>
        <xdr:cNvPr id="608" name="正方形/長方形 607">
          <a:extLst>
            <a:ext uri="{FF2B5EF4-FFF2-40B4-BE49-F238E27FC236}">
              <a16:creationId xmlns:a16="http://schemas.microsoft.com/office/drawing/2014/main" id="{CA7050B2-5F52-4A02-A45D-E0A4B1CACADA}"/>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textlink="">
      <xdr:nvSpPr>
        <xdr:cNvPr id="609" name="正方形/長方形 608">
          <a:extLst>
            <a:ext uri="{FF2B5EF4-FFF2-40B4-BE49-F238E27FC236}">
              <a16:creationId xmlns:a16="http://schemas.microsoft.com/office/drawing/2014/main" id="{E7227704-843D-45F2-B6D4-9967DEF6D1E2}"/>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textlink="">
      <xdr:nvSpPr>
        <xdr:cNvPr id="610" name="正方形/長方形 609">
          <a:extLst>
            <a:ext uri="{FF2B5EF4-FFF2-40B4-BE49-F238E27FC236}">
              <a16:creationId xmlns:a16="http://schemas.microsoft.com/office/drawing/2014/main" id="{F5D299C4-7D49-4452-B7E3-117F548EBC78}"/>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textlink="">
      <xdr:nvSpPr>
        <xdr:cNvPr id="611" name="正方形/長方形 610">
          <a:extLst>
            <a:ext uri="{FF2B5EF4-FFF2-40B4-BE49-F238E27FC236}">
              <a16:creationId xmlns:a16="http://schemas.microsoft.com/office/drawing/2014/main" id="{ADF5ABAE-611A-4D13-8266-21642115E47A}"/>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textlink="">
      <xdr:nvSpPr>
        <xdr:cNvPr id="612" name="正方形/長方形 611">
          <a:extLst>
            <a:ext uri="{FF2B5EF4-FFF2-40B4-BE49-F238E27FC236}">
              <a16:creationId xmlns:a16="http://schemas.microsoft.com/office/drawing/2014/main" id="{C7090476-8E24-4BEC-8E6B-82FD8055E727}"/>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textlink="">
      <xdr:nvSpPr>
        <xdr:cNvPr id="613" name="正方形/長方形 612">
          <a:extLst>
            <a:ext uri="{FF2B5EF4-FFF2-40B4-BE49-F238E27FC236}">
              <a16:creationId xmlns:a16="http://schemas.microsoft.com/office/drawing/2014/main" id="{A877538B-3250-465E-857A-E53470A4C7FD}"/>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textlink="">
      <xdr:nvSpPr>
        <xdr:cNvPr id="614" name="正方形/長方形 613">
          <a:extLst>
            <a:ext uri="{FF2B5EF4-FFF2-40B4-BE49-F238E27FC236}">
              <a16:creationId xmlns:a16="http://schemas.microsoft.com/office/drawing/2014/main" id="{EE52FB93-7F8E-4FC4-974A-30D1677577D5}"/>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textlink="">
      <xdr:nvSpPr>
        <xdr:cNvPr id="615" name="正方形/長方形 614">
          <a:extLst>
            <a:ext uri="{FF2B5EF4-FFF2-40B4-BE49-F238E27FC236}">
              <a16:creationId xmlns:a16="http://schemas.microsoft.com/office/drawing/2014/main" id="{60D1DFC2-59FE-4F7D-AF06-31C572E35CF3}"/>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textlink="">
      <xdr:nvSpPr>
        <xdr:cNvPr id="616" name="テキスト ボックス 615">
          <a:extLst>
            <a:ext uri="{FF2B5EF4-FFF2-40B4-BE49-F238E27FC236}">
              <a16:creationId xmlns:a16="http://schemas.microsoft.com/office/drawing/2014/main" id="{309C808E-1B64-4AFB-AEEF-6DC35EC3ACB4}"/>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569F9F6D-4460-4CBA-AF20-73F913B873D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textlink="">
      <xdr:nvSpPr>
        <xdr:cNvPr id="618" name="テキスト ボックス 617">
          <a:extLst>
            <a:ext uri="{FF2B5EF4-FFF2-40B4-BE49-F238E27FC236}">
              <a16:creationId xmlns:a16="http://schemas.microsoft.com/office/drawing/2014/main" id="{9C6F2BF3-3756-4D99-AF07-139CE093D8C8}"/>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a:extLst>
            <a:ext uri="{FF2B5EF4-FFF2-40B4-BE49-F238E27FC236}">
              <a16:creationId xmlns:a16="http://schemas.microsoft.com/office/drawing/2014/main" id="{348250B2-2F0F-4F73-AE0D-018C1988AC06}"/>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textlink="">
      <xdr:nvSpPr>
        <xdr:cNvPr id="620" name="テキスト ボックス 619">
          <a:extLst>
            <a:ext uri="{FF2B5EF4-FFF2-40B4-BE49-F238E27FC236}">
              <a16:creationId xmlns:a16="http://schemas.microsoft.com/office/drawing/2014/main" id="{1767442C-2E6B-4AEB-AB5D-CD851DC86CAF}"/>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a:extLst>
            <a:ext uri="{FF2B5EF4-FFF2-40B4-BE49-F238E27FC236}">
              <a16:creationId xmlns:a16="http://schemas.microsoft.com/office/drawing/2014/main" id="{AC80B52B-B91C-4E85-A0F3-23685A83C71B}"/>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textlink="">
      <xdr:nvSpPr>
        <xdr:cNvPr id="622" name="テキスト ボックス 621">
          <a:extLst>
            <a:ext uri="{FF2B5EF4-FFF2-40B4-BE49-F238E27FC236}">
              <a16:creationId xmlns:a16="http://schemas.microsoft.com/office/drawing/2014/main" id="{252FCE17-4F71-41E9-8C71-8CB9EF676326}"/>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a:extLst>
            <a:ext uri="{FF2B5EF4-FFF2-40B4-BE49-F238E27FC236}">
              <a16:creationId xmlns:a16="http://schemas.microsoft.com/office/drawing/2014/main" id="{6FC9B8B8-4A01-44CD-A7BF-0701F6E54D7C}"/>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textlink="">
      <xdr:nvSpPr>
        <xdr:cNvPr id="624" name="テキスト ボックス 623">
          <a:extLst>
            <a:ext uri="{FF2B5EF4-FFF2-40B4-BE49-F238E27FC236}">
              <a16:creationId xmlns:a16="http://schemas.microsoft.com/office/drawing/2014/main" id="{ADE8DD75-51A6-4260-8DDF-A77A16071466}"/>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a:extLst>
            <a:ext uri="{FF2B5EF4-FFF2-40B4-BE49-F238E27FC236}">
              <a16:creationId xmlns:a16="http://schemas.microsoft.com/office/drawing/2014/main" id="{0DF14B92-7235-4190-A1D5-6842B1FC8BA7}"/>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textlink="">
      <xdr:nvSpPr>
        <xdr:cNvPr id="626" name="テキスト ボックス 625">
          <a:extLst>
            <a:ext uri="{FF2B5EF4-FFF2-40B4-BE49-F238E27FC236}">
              <a16:creationId xmlns:a16="http://schemas.microsoft.com/office/drawing/2014/main" id="{F8616497-E1A7-43A7-B869-A62A08F2B48C}"/>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a:extLst>
            <a:ext uri="{FF2B5EF4-FFF2-40B4-BE49-F238E27FC236}">
              <a16:creationId xmlns:a16="http://schemas.microsoft.com/office/drawing/2014/main" id="{E02A5C4B-4FC8-4671-917F-BB6DD96A7D76}"/>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textlink="">
      <xdr:nvSpPr>
        <xdr:cNvPr id="628" name="テキスト ボックス 627">
          <a:extLst>
            <a:ext uri="{FF2B5EF4-FFF2-40B4-BE49-F238E27FC236}">
              <a16:creationId xmlns:a16="http://schemas.microsoft.com/office/drawing/2014/main" id="{E1C7080C-7B03-4A6D-96C5-4A17A81FB54A}"/>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a:extLst>
            <a:ext uri="{FF2B5EF4-FFF2-40B4-BE49-F238E27FC236}">
              <a16:creationId xmlns:a16="http://schemas.microsoft.com/office/drawing/2014/main" id="{6DACD5A6-8FC6-4812-BDF8-1EABF846A446}"/>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textlink="">
      <xdr:nvSpPr>
        <xdr:cNvPr id="630" name="テキスト ボックス 629">
          <a:extLst>
            <a:ext uri="{FF2B5EF4-FFF2-40B4-BE49-F238E27FC236}">
              <a16:creationId xmlns:a16="http://schemas.microsoft.com/office/drawing/2014/main" id="{BAC9BCEA-125F-42DA-B0BD-7732DEBE109F}"/>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8CDA0AE6-5875-445D-A538-8D67401BB37C}"/>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textlink="">
      <xdr:nvSpPr>
        <xdr:cNvPr id="632" name="【保健センター・保健所】&#10;有形固定資産減価償却率グラフ枠">
          <a:extLst>
            <a:ext uri="{FF2B5EF4-FFF2-40B4-BE49-F238E27FC236}">
              <a16:creationId xmlns:a16="http://schemas.microsoft.com/office/drawing/2014/main" id="{EBF4500A-F5B7-4B08-8BE6-035D5539365C}"/>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86541</xdr:rowOff>
    </xdr:to>
    <xdr:cxnSp macro="">
      <xdr:nvCxnSpPr>
        <xdr:cNvPr id="633" name="直線コネクタ 632">
          <a:extLst>
            <a:ext uri="{FF2B5EF4-FFF2-40B4-BE49-F238E27FC236}">
              <a16:creationId xmlns:a16="http://schemas.microsoft.com/office/drawing/2014/main" id="{EAF6D99F-C3FB-4001-AF59-EB1B46BCC8E1}"/>
            </a:ext>
          </a:extLst>
        </xdr:cNvPr>
        <xdr:cNvCxnSpPr/>
      </xdr:nvCxnSpPr>
      <xdr:spPr>
        <a:xfrm flipV="1">
          <a:off x="14375764" y="9387840"/>
          <a:ext cx="0" cy="1427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90368</xdr:rowOff>
    </xdr:from>
    <xdr:ext cx="405111" cy="259045"/>
    <xdr:sp textlink="">
      <xdr:nvSpPr>
        <xdr:cNvPr id="634" name="【保健センター・保健所】&#10;有形固定資産減価償却率最小値テキスト">
          <a:extLst>
            <a:ext uri="{FF2B5EF4-FFF2-40B4-BE49-F238E27FC236}">
              <a16:creationId xmlns:a16="http://schemas.microsoft.com/office/drawing/2014/main" id="{721F01D5-9A5E-4B86-A47C-4F77202E4DBB}"/>
            </a:ext>
          </a:extLst>
        </xdr:cNvPr>
        <xdr:cNvSpPr txBox="1"/>
      </xdr:nvSpPr>
      <xdr:spPr>
        <a:xfrm>
          <a:off x="14414500" y="10819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86541</xdr:rowOff>
    </xdr:from>
    <xdr:to>
      <xdr:col>86</xdr:col>
      <xdr:colOff>25400</xdr:colOff>
      <xdr:row>64</xdr:row>
      <xdr:rowOff>86541</xdr:rowOff>
    </xdr:to>
    <xdr:cxnSp macro="">
      <xdr:nvCxnSpPr>
        <xdr:cNvPr id="635" name="直線コネクタ 634">
          <a:extLst>
            <a:ext uri="{FF2B5EF4-FFF2-40B4-BE49-F238E27FC236}">
              <a16:creationId xmlns:a16="http://schemas.microsoft.com/office/drawing/2014/main" id="{2AF1F8DD-B1FD-4E75-BAFF-45A63A418DE3}"/>
            </a:ext>
          </a:extLst>
        </xdr:cNvPr>
        <xdr:cNvCxnSpPr/>
      </xdr:nvCxnSpPr>
      <xdr:spPr>
        <a:xfrm>
          <a:off x="14287500" y="108155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textlink="">
      <xdr:nvSpPr>
        <xdr:cNvPr id="636" name="【保健センター・保健所】&#10;有形固定資産減価償却率最大値テキスト">
          <a:extLst>
            <a:ext uri="{FF2B5EF4-FFF2-40B4-BE49-F238E27FC236}">
              <a16:creationId xmlns:a16="http://schemas.microsoft.com/office/drawing/2014/main" id="{4DA7029B-AFAB-4B2B-8A4B-0310B31707EC}"/>
            </a:ext>
          </a:extLst>
        </xdr:cNvPr>
        <xdr:cNvSpPr txBox="1"/>
      </xdr:nvSpPr>
      <xdr:spPr>
        <a:xfrm>
          <a:off x="14414500" y="91706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637" name="直線コネクタ 636">
          <a:extLst>
            <a:ext uri="{FF2B5EF4-FFF2-40B4-BE49-F238E27FC236}">
              <a16:creationId xmlns:a16="http://schemas.microsoft.com/office/drawing/2014/main" id="{F85119CB-EADD-4AC7-8290-66CB2F59BFB2}"/>
            </a:ext>
          </a:extLst>
        </xdr:cNvPr>
        <xdr:cNvCxnSpPr/>
      </xdr:nvCxnSpPr>
      <xdr:spPr>
        <a:xfrm>
          <a:off x="14287500" y="9387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164392</xdr:rowOff>
    </xdr:from>
    <xdr:ext cx="405111" cy="259045"/>
    <xdr:sp textlink="">
      <xdr:nvSpPr>
        <xdr:cNvPr id="638" name="【保健センター・保健所】&#10;有形固定資産減価償却率平均値テキスト">
          <a:extLst>
            <a:ext uri="{FF2B5EF4-FFF2-40B4-BE49-F238E27FC236}">
              <a16:creationId xmlns:a16="http://schemas.microsoft.com/office/drawing/2014/main" id="{5E79AE91-9C78-4568-9F08-193E95B1A2C6}"/>
            </a:ext>
          </a:extLst>
        </xdr:cNvPr>
        <xdr:cNvSpPr txBox="1"/>
      </xdr:nvSpPr>
      <xdr:spPr>
        <a:xfrm>
          <a:off x="14414500" y="10055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14515</xdr:rowOff>
    </xdr:from>
    <xdr:to>
      <xdr:col>85</xdr:col>
      <xdr:colOff>177800</xdr:colOff>
      <xdr:row>60</xdr:row>
      <xdr:rowOff>116115</xdr:rowOff>
    </xdr:to>
    <xdr:sp textlink="">
      <xdr:nvSpPr>
        <xdr:cNvPr id="639" name="フローチャート: 判断 638">
          <a:extLst>
            <a:ext uri="{FF2B5EF4-FFF2-40B4-BE49-F238E27FC236}">
              <a16:creationId xmlns:a16="http://schemas.microsoft.com/office/drawing/2014/main" id="{6C7FB688-8D7A-423A-AF11-DD727F4B10BA}"/>
            </a:ext>
          </a:extLst>
        </xdr:cNvPr>
        <xdr:cNvSpPr/>
      </xdr:nvSpPr>
      <xdr:spPr>
        <a:xfrm>
          <a:off x="14325600" y="1007291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161472</xdr:rowOff>
    </xdr:from>
    <xdr:to>
      <xdr:col>81</xdr:col>
      <xdr:colOff>101600</xdr:colOff>
      <xdr:row>60</xdr:row>
      <xdr:rowOff>91622</xdr:rowOff>
    </xdr:to>
    <xdr:sp textlink="">
      <xdr:nvSpPr>
        <xdr:cNvPr id="640" name="フローチャート: 判断 639">
          <a:extLst>
            <a:ext uri="{FF2B5EF4-FFF2-40B4-BE49-F238E27FC236}">
              <a16:creationId xmlns:a16="http://schemas.microsoft.com/office/drawing/2014/main" id="{ACD26ED6-330B-4546-A1D4-FF9C515E6643}"/>
            </a:ext>
          </a:extLst>
        </xdr:cNvPr>
        <xdr:cNvSpPr/>
      </xdr:nvSpPr>
      <xdr:spPr>
        <a:xfrm>
          <a:off x="13578840" y="100522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150041</xdr:rowOff>
    </xdr:from>
    <xdr:to>
      <xdr:col>76</xdr:col>
      <xdr:colOff>165100</xdr:colOff>
      <xdr:row>60</xdr:row>
      <xdr:rowOff>80191</xdr:rowOff>
    </xdr:to>
    <xdr:sp textlink="">
      <xdr:nvSpPr>
        <xdr:cNvPr id="641" name="フローチャート: 判断 640">
          <a:extLst>
            <a:ext uri="{FF2B5EF4-FFF2-40B4-BE49-F238E27FC236}">
              <a16:creationId xmlns:a16="http://schemas.microsoft.com/office/drawing/2014/main" id="{08F175AC-A709-4360-B886-A4E5D8AD13D9}"/>
            </a:ext>
          </a:extLst>
        </xdr:cNvPr>
        <xdr:cNvSpPr/>
      </xdr:nvSpPr>
      <xdr:spPr>
        <a:xfrm>
          <a:off x="12804140" y="100408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109220</xdr:rowOff>
    </xdr:from>
    <xdr:to>
      <xdr:col>72</xdr:col>
      <xdr:colOff>38100</xdr:colOff>
      <xdr:row>60</xdr:row>
      <xdr:rowOff>39370</xdr:rowOff>
    </xdr:to>
    <xdr:sp textlink="">
      <xdr:nvSpPr>
        <xdr:cNvPr id="642" name="フローチャート: 判断 641">
          <a:extLst>
            <a:ext uri="{FF2B5EF4-FFF2-40B4-BE49-F238E27FC236}">
              <a16:creationId xmlns:a16="http://schemas.microsoft.com/office/drawing/2014/main" id="{EB5EE937-3430-46C7-94E1-B550AF8C7A69}"/>
            </a:ext>
          </a:extLst>
        </xdr:cNvPr>
        <xdr:cNvSpPr/>
      </xdr:nvSpPr>
      <xdr:spPr>
        <a:xfrm>
          <a:off x="12029440" y="99999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textlink="">
      <xdr:nvSpPr>
        <xdr:cNvPr id="643" name="フローチャート: 判断 642">
          <a:extLst>
            <a:ext uri="{FF2B5EF4-FFF2-40B4-BE49-F238E27FC236}">
              <a16:creationId xmlns:a16="http://schemas.microsoft.com/office/drawing/2014/main" id="{512A9F77-AEEE-4FEE-A0A6-49D21D697946}"/>
            </a:ext>
          </a:extLst>
        </xdr:cNvPr>
        <xdr:cNvSpPr/>
      </xdr:nvSpPr>
      <xdr:spPr>
        <a:xfrm>
          <a:off x="11231880" y="99771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textlink="">
      <xdr:nvSpPr>
        <xdr:cNvPr id="644" name="テキスト ボックス 643">
          <a:extLst>
            <a:ext uri="{FF2B5EF4-FFF2-40B4-BE49-F238E27FC236}">
              <a16:creationId xmlns:a16="http://schemas.microsoft.com/office/drawing/2014/main" id="{64573017-93DF-4A08-A288-6ADF8CD5F855}"/>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textlink="">
      <xdr:nvSpPr>
        <xdr:cNvPr id="645" name="テキスト ボックス 644">
          <a:extLst>
            <a:ext uri="{FF2B5EF4-FFF2-40B4-BE49-F238E27FC236}">
              <a16:creationId xmlns:a16="http://schemas.microsoft.com/office/drawing/2014/main" id="{94604AB5-8612-4C24-A10E-EB07F12E7178}"/>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textlink="">
      <xdr:nvSpPr>
        <xdr:cNvPr id="646" name="テキスト ボックス 645">
          <a:extLst>
            <a:ext uri="{FF2B5EF4-FFF2-40B4-BE49-F238E27FC236}">
              <a16:creationId xmlns:a16="http://schemas.microsoft.com/office/drawing/2014/main" id="{F9857640-900D-442B-B402-3F1DB3159EDB}"/>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textlink="">
      <xdr:nvSpPr>
        <xdr:cNvPr id="647" name="テキスト ボックス 646">
          <a:extLst>
            <a:ext uri="{FF2B5EF4-FFF2-40B4-BE49-F238E27FC236}">
              <a16:creationId xmlns:a16="http://schemas.microsoft.com/office/drawing/2014/main" id="{F2929150-54AC-4A06-8B2B-12AB4ACBF187}"/>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textlink="">
      <xdr:nvSpPr>
        <xdr:cNvPr id="648" name="テキスト ボックス 647">
          <a:extLst>
            <a:ext uri="{FF2B5EF4-FFF2-40B4-BE49-F238E27FC236}">
              <a16:creationId xmlns:a16="http://schemas.microsoft.com/office/drawing/2014/main" id="{D645146E-1E58-446E-916B-23A9C97BC45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158206</xdr:rowOff>
    </xdr:from>
    <xdr:to>
      <xdr:col>85</xdr:col>
      <xdr:colOff>177800</xdr:colOff>
      <xdr:row>60</xdr:row>
      <xdr:rowOff>88356</xdr:rowOff>
    </xdr:to>
    <xdr:sp textlink="">
      <xdr:nvSpPr>
        <xdr:cNvPr id="649" name="楕円 648">
          <a:extLst>
            <a:ext uri="{FF2B5EF4-FFF2-40B4-BE49-F238E27FC236}">
              <a16:creationId xmlns:a16="http://schemas.microsoft.com/office/drawing/2014/main" id="{37E8560D-3391-4F0C-A891-90761915DDE3}"/>
            </a:ext>
          </a:extLst>
        </xdr:cNvPr>
        <xdr:cNvSpPr/>
      </xdr:nvSpPr>
      <xdr:spPr>
        <a:xfrm>
          <a:off x="14325600" y="1004896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9633</xdr:rowOff>
    </xdr:from>
    <xdr:ext cx="405111" cy="259045"/>
    <xdr:sp textlink="">
      <xdr:nvSpPr>
        <xdr:cNvPr id="650" name="【保健センター・保健所】&#10;有形固定資産減価償却率該当値テキスト">
          <a:extLst>
            <a:ext uri="{FF2B5EF4-FFF2-40B4-BE49-F238E27FC236}">
              <a16:creationId xmlns:a16="http://schemas.microsoft.com/office/drawing/2014/main" id="{74CC2A4F-24CD-4115-8A0F-A719120C5838}"/>
            </a:ext>
          </a:extLst>
        </xdr:cNvPr>
        <xdr:cNvSpPr txBox="1"/>
      </xdr:nvSpPr>
      <xdr:spPr>
        <a:xfrm>
          <a:off x="14414500" y="990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122283</xdr:rowOff>
    </xdr:from>
    <xdr:to>
      <xdr:col>81</xdr:col>
      <xdr:colOff>101600</xdr:colOff>
      <xdr:row>60</xdr:row>
      <xdr:rowOff>52433</xdr:rowOff>
    </xdr:to>
    <xdr:sp textlink="">
      <xdr:nvSpPr>
        <xdr:cNvPr id="651" name="楕円 650">
          <a:extLst>
            <a:ext uri="{FF2B5EF4-FFF2-40B4-BE49-F238E27FC236}">
              <a16:creationId xmlns:a16="http://schemas.microsoft.com/office/drawing/2014/main" id="{C324DDE6-9B38-4431-B897-3B8C931B5788}"/>
            </a:ext>
          </a:extLst>
        </xdr:cNvPr>
        <xdr:cNvSpPr/>
      </xdr:nvSpPr>
      <xdr:spPr>
        <a:xfrm>
          <a:off x="13578840" y="100130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1633</xdr:rowOff>
    </xdr:from>
    <xdr:to>
      <xdr:col>85</xdr:col>
      <xdr:colOff>127000</xdr:colOff>
      <xdr:row>60</xdr:row>
      <xdr:rowOff>37556</xdr:rowOff>
    </xdr:to>
    <xdr:cxnSp macro="">
      <xdr:nvCxnSpPr>
        <xdr:cNvPr id="652" name="直線コネクタ 651">
          <a:extLst>
            <a:ext uri="{FF2B5EF4-FFF2-40B4-BE49-F238E27FC236}">
              <a16:creationId xmlns:a16="http://schemas.microsoft.com/office/drawing/2014/main" id="{649C9594-4271-4179-BFDB-7828DA6E1585}"/>
            </a:ext>
          </a:extLst>
        </xdr:cNvPr>
        <xdr:cNvCxnSpPr/>
      </xdr:nvCxnSpPr>
      <xdr:spPr>
        <a:xfrm>
          <a:off x="13629640" y="10060033"/>
          <a:ext cx="74676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86360</xdr:rowOff>
    </xdr:from>
    <xdr:to>
      <xdr:col>76</xdr:col>
      <xdr:colOff>165100</xdr:colOff>
      <xdr:row>60</xdr:row>
      <xdr:rowOff>16510</xdr:rowOff>
    </xdr:to>
    <xdr:sp textlink="">
      <xdr:nvSpPr>
        <xdr:cNvPr id="653" name="楕円 652">
          <a:extLst>
            <a:ext uri="{FF2B5EF4-FFF2-40B4-BE49-F238E27FC236}">
              <a16:creationId xmlns:a16="http://schemas.microsoft.com/office/drawing/2014/main" id="{5EF0016B-174B-4271-B1A5-CBC47E33CDFA}"/>
            </a:ext>
          </a:extLst>
        </xdr:cNvPr>
        <xdr:cNvSpPr/>
      </xdr:nvSpPr>
      <xdr:spPr>
        <a:xfrm>
          <a:off x="12804140" y="99771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137160</xdr:rowOff>
    </xdr:from>
    <xdr:to>
      <xdr:col>81</xdr:col>
      <xdr:colOff>50800</xdr:colOff>
      <xdr:row>60</xdr:row>
      <xdr:rowOff>1633</xdr:rowOff>
    </xdr:to>
    <xdr:cxnSp macro="">
      <xdr:nvCxnSpPr>
        <xdr:cNvPr id="654" name="直線コネクタ 653">
          <a:extLst>
            <a:ext uri="{FF2B5EF4-FFF2-40B4-BE49-F238E27FC236}">
              <a16:creationId xmlns:a16="http://schemas.microsoft.com/office/drawing/2014/main" id="{55D34D64-CDFC-4967-A6FA-281C9DD32D5A}"/>
            </a:ext>
          </a:extLst>
        </xdr:cNvPr>
        <xdr:cNvCxnSpPr/>
      </xdr:nvCxnSpPr>
      <xdr:spPr>
        <a:xfrm>
          <a:off x="12854940" y="10027920"/>
          <a:ext cx="77470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50437</xdr:rowOff>
    </xdr:from>
    <xdr:to>
      <xdr:col>72</xdr:col>
      <xdr:colOff>38100</xdr:colOff>
      <xdr:row>59</xdr:row>
      <xdr:rowOff>152037</xdr:rowOff>
    </xdr:to>
    <xdr:sp textlink="">
      <xdr:nvSpPr>
        <xdr:cNvPr id="655" name="楕円 654">
          <a:extLst>
            <a:ext uri="{FF2B5EF4-FFF2-40B4-BE49-F238E27FC236}">
              <a16:creationId xmlns:a16="http://schemas.microsoft.com/office/drawing/2014/main" id="{19E531D8-955D-4C91-9CFD-6863C00C2922}"/>
            </a:ext>
          </a:extLst>
        </xdr:cNvPr>
        <xdr:cNvSpPr/>
      </xdr:nvSpPr>
      <xdr:spPr>
        <a:xfrm>
          <a:off x="12029440" y="994119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101237</xdr:rowOff>
    </xdr:from>
    <xdr:to>
      <xdr:col>76</xdr:col>
      <xdr:colOff>114300</xdr:colOff>
      <xdr:row>59</xdr:row>
      <xdr:rowOff>137160</xdr:rowOff>
    </xdr:to>
    <xdr:cxnSp macro="">
      <xdr:nvCxnSpPr>
        <xdr:cNvPr id="656" name="直線コネクタ 655">
          <a:extLst>
            <a:ext uri="{FF2B5EF4-FFF2-40B4-BE49-F238E27FC236}">
              <a16:creationId xmlns:a16="http://schemas.microsoft.com/office/drawing/2014/main" id="{2EC3B296-A82B-4B8A-B775-72890038A6CE}"/>
            </a:ext>
          </a:extLst>
        </xdr:cNvPr>
        <xdr:cNvCxnSpPr/>
      </xdr:nvCxnSpPr>
      <xdr:spPr>
        <a:xfrm>
          <a:off x="12072620" y="9991997"/>
          <a:ext cx="7823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14515</xdr:rowOff>
    </xdr:from>
    <xdr:to>
      <xdr:col>67</xdr:col>
      <xdr:colOff>101600</xdr:colOff>
      <xdr:row>59</xdr:row>
      <xdr:rowOff>116115</xdr:rowOff>
    </xdr:to>
    <xdr:sp textlink="">
      <xdr:nvSpPr>
        <xdr:cNvPr id="657" name="楕円 656">
          <a:extLst>
            <a:ext uri="{FF2B5EF4-FFF2-40B4-BE49-F238E27FC236}">
              <a16:creationId xmlns:a16="http://schemas.microsoft.com/office/drawing/2014/main" id="{7DA0BCDC-8654-4C6E-86E1-C058A201E522}"/>
            </a:ext>
          </a:extLst>
        </xdr:cNvPr>
        <xdr:cNvSpPr/>
      </xdr:nvSpPr>
      <xdr:spPr>
        <a:xfrm>
          <a:off x="11231880" y="990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65315</xdr:rowOff>
    </xdr:from>
    <xdr:to>
      <xdr:col>71</xdr:col>
      <xdr:colOff>177800</xdr:colOff>
      <xdr:row>59</xdr:row>
      <xdr:rowOff>101237</xdr:rowOff>
    </xdr:to>
    <xdr:cxnSp macro="">
      <xdr:nvCxnSpPr>
        <xdr:cNvPr id="658" name="直線コネクタ 657">
          <a:extLst>
            <a:ext uri="{FF2B5EF4-FFF2-40B4-BE49-F238E27FC236}">
              <a16:creationId xmlns:a16="http://schemas.microsoft.com/office/drawing/2014/main" id="{6AA45575-8A96-4376-81DB-CA6944375E21}"/>
            </a:ext>
          </a:extLst>
        </xdr:cNvPr>
        <xdr:cNvCxnSpPr/>
      </xdr:nvCxnSpPr>
      <xdr:spPr>
        <a:xfrm>
          <a:off x="11282680" y="9956075"/>
          <a:ext cx="78994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82749</xdr:rowOff>
    </xdr:from>
    <xdr:ext cx="405111" cy="259045"/>
    <xdr:sp textlink="">
      <xdr:nvSpPr>
        <xdr:cNvPr id="659" name="n_1aveValue【保健センター・保健所】&#10;有形固定資産減価償却率">
          <a:extLst>
            <a:ext uri="{FF2B5EF4-FFF2-40B4-BE49-F238E27FC236}">
              <a16:creationId xmlns:a16="http://schemas.microsoft.com/office/drawing/2014/main" id="{C80FCF9D-E1CA-4568-9A07-DFCF4D386FF3}"/>
            </a:ext>
          </a:extLst>
        </xdr:cNvPr>
        <xdr:cNvSpPr txBox="1"/>
      </xdr:nvSpPr>
      <xdr:spPr>
        <a:xfrm>
          <a:off x="13437244" y="10141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71318</xdr:rowOff>
    </xdr:from>
    <xdr:ext cx="405111" cy="259045"/>
    <xdr:sp textlink="">
      <xdr:nvSpPr>
        <xdr:cNvPr id="660" name="n_2aveValue【保健センター・保健所】&#10;有形固定資産減価償却率">
          <a:extLst>
            <a:ext uri="{FF2B5EF4-FFF2-40B4-BE49-F238E27FC236}">
              <a16:creationId xmlns:a16="http://schemas.microsoft.com/office/drawing/2014/main" id="{3B951696-EEC6-47BC-896D-1B253CAF9618}"/>
            </a:ext>
          </a:extLst>
        </xdr:cNvPr>
        <xdr:cNvSpPr txBox="1"/>
      </xdr:nvSpPr>
      <xdr:spPr>
        <a:xfrm>
          <a:off x="12675244" y="10129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30497</xdr:rowOff>
    </xdr:from>
    <xdr:ext cx="405111" cy="259045"/>
    <xdr:sp textlink="">
      <xdr:nvSpPr>
        <xdr:cNvPr id="661" name="n_3aveValue【保健センター・保健所】&#10;有形固定資産減価償却率">
          <a:extLst>
            <a:ext uri="{FF2B5EF4-FFF2-40B4-BE49-F238E27FC236}">
              <a16:creationId xmlns:a16="http://schemas.microsoft.com/office/drawing/2014/main" id="{41FD4CF6-72D8-4BB0-9B0F-722F3DD582C1}"/>
            </a:ext>
          </a:extLst>
        </xdr:cNvPr>
        <xdr:cNvSpPr txBox="1"/>
      </xdr:nvSpPr>
      <xdr:spPr>
        <a:xfrm>
          <a:off x="11900544"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7637</xdr:rowOff>
    </xdr:from>
    <xdr:ext cx="405111" cy="259045"/>
    <xdr:sp textlink="">
      <xdr:nvSpPr>
        <xdr:cNvPr id="662" name="n_4aveValue【保健センター・保健所】&#10;有形固定資産減価償却率">
          <a:extLst>
            <a:ext uri="{FF2B5EF4-FFF2-40B4-BE49-F238E27FC236}">
              <a16:creationId xmlns:a16="http://schemas.microsoft.com/office/drawing/2014/main" id="{8F968B58-D8CF-4836-9C5D-AC0652971C06}"/>
            </a:ext>
          </a:extLst>
        </xdr:cNvPr>
        <xdr:cNvSpPr txBox="1"/>
      </xdr:nvSpPr>
      <xdr:spPr>
        <a:xfrm>
          <a:off x="11102984" y="1006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68960</xdr:rowOff>
    </xdr:from>
    <xdr:ext cx="405111" cy="259045"/>
    <xdr:sp textlink="">
      <xdr:nvSpPr>
        <xdr:cNvPr id="663" name="n_1mainValue【保健センター・保健所】&#10;有形固定資産減価償却率">
          <a:extLst>
            <a:ext uri="{FF2B5EF4-FFF2-40B4-BE49-F238E27FC236}">
              <a16:creationId xmlns:a16="http://schemas.microsoft.com/office/drawing/2014/main" id="{9370FCBA-A993-4CB1-A5BD-CCE1EAC88050}"/>
            </a:ext>
          </a:extLst>
        </xdr:cNvPr>
        <xdr:cNvSpPr txBox="1"/>
      </xdr:nvSpPr>
      <xdr:spPr>
        <a:xfrm>
          <a:off x="13437244" y="9792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textlink="">
      <xdr:nvSpPr>
        <xdr:cNvPr id="664" name="n_2mainValue【保健センター・保健所】&#10;有形固定資産減価償却率">
          <a:extLst>
            <a:ext uri="{FF2B5EF4-FFF2-40B4-BE49-F238E27FC236}">
              <a16:creationId xmlns:a16="http://schemas.microsoft.com/office/drawing/2014/main" id="{DFD87354-76FB-460B-90B7-A74883A6F084}"/>
            </a:ext>
          </a:extLst>
        </xdr:cNvPr>
        <xdr:cNvSpPr txBox="1"/>
      </xdr:nvSpPr>
      <xdr:spPr>
        <a:xfrm>
          <a:off x="1267524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168564</xdr:rowOff>
    </xdr:from>
    <xdr:ext cx="405111" cy="259045"/>
    <xdr:sp textlink="">
      <xdr:nvSpPr>
        <xdr:cNvPr id="665" name="n_3mainValue【保健センター・保健所】&#10;有形固定資産減価償却率">
          <a:extLst>
            <a:ext uri="{FF2B5EF4-FFF2-40B4-BE49-F238E27FC236}">
              <a16:creationId xmlns:a16="http://schemas.microsoft.com/office/drawing/2014/main" id="{1DFDC939-9FDB-4B81-BD9B-FA476E35CE8B}"/>
            </a:ext>
          </a:extLst>
        </xdr:cNvPr>
        <xdr:cNvSpPr txBox="1"/>
      </xdr:nvSpPr>
      <xdr:spPr>
        <a:xfrm>
          <a:off x="11900544" y="97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132642</xdr:rowOff>
    </xdr:from>
    <xdr:ext cx="405111" cy="259045"/>
    <xdr:sp textlink="">
      <xdr:nvSpPr>
        <xdr:cNvPr id="666" name="n_4mainValue【保健センター・保健所】&#10;有形固定資産減価償却率">
          <a:extLst>
            <a:ext uri="{FF2B5EF4-FFF2-40B4-BE49-F238E27FC236}">
              <a16:creationId xmlns:a16="http://schemas.microsoft.com/office/drawing/2014/main" id="{5AC4CCC3-2BED-45BF-81BF-835CB8445BCB}"/>
            </a:ext>
          </a:extLst>
        </xdr:cNvPr>
        <xdr:cNvSpPr txBox="1"/>
      </xdr:nvSpPr>
      <xdr:spPr>
        <a:xfrm>
          <a:off x="11102984" y="9688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textlink="">
      <xdr:nvSpPr>
        <xdr:cNvPr id="667" name="正方形/長方形 666">
          <a:extLst>
            <a:ext uri="{FF2B5EF4-FFF2-40B4-BE49-F238E27FC236}">
              <a16:creationId xmlns:a16="http://schemas.microsoft.com/office/drawing/2014/main" id="{AB7936AD-D1F3-4F6B-97A0-0D320452E088}"/>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textlink="">
      <xdr:nvSpPr>
        <xdr:cNvPr id="668" name="正方形/長方形 667">
          <a:extLst>
            <a:ext uri="{FF2B5EF4-FFF2-40B4-BE49-F238E27FC236}">
              <a16:creationId xmlns:a16="http://schemas.microsoft.com/office/drawing/2014/main" id="{8E9D138A-D572-479A-A615-E4F19B977086}"/>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textlink="">
      <xdr:nvSpPr>
        <xdr:cNvPr id="669" name="正方形/長方形 668">
          <a:extLst>
            <a:ext uri="{FF2B5EF4-FFF2-40B4-BE49-F238E27FC236}">
              <a16:creationId xmlns:a16="http://schemas.microsoft.com/office/drawing/2014/main" id="{556BDF4B-1B37-4106-BA47-8492FAC29ABF}"/>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textlink="">
      <xdr:nvSpPr>
        <xdr:cNvPr id="670" name="正方形/長方形 669">
          <a:extLst>
            <a:ext uri="{FF2B5EF4-FFF2-40B4-BE49-F238E27FC236}">
              <a16:creationId xmlns:a16="http://schemas.microsoft.com/office/drawing/2014/main" id="{4AC2CA16-7DBE-4036-9B61-0AFF568F327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textlink="">
      <xdr:nvSpPr>
        <xdr:cNvPr id="671" name="正方形/長方形 670">
          <a:extLst>
            <a:ext uri="{FF2B5EF4-FFF2-40B4-BE49-F238E27FC236}">
              <a16:creationId xmlns:a16="http://schemas.microsoft.com/office/drawing/2014/main" id="{05D74048-304D-4CCD-89FC-6F2C3ED2B7CD}"/>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textlink="">
      <xdr:nvSpPr>
        <xdr:cNvPr id="672" name="正方形/長方形 671">
          <a:extLst>
            <a:ext uri="{FF2B5EF4-FFF2-40B4-BE49-F238E27FC236}">
              <a16:creationId xmlns:a16="http://schemas.microsoft.com/office/drawing/2014/main" id="{3512CEB0-EB44-488B-9E4A-6721C02A8294}"/>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textlink="">
      <xdr:nvSpPr>
        <xdr:cNvPr id="673" name="正方形/長方形 672">
          <a:extLst>
            <a:ext uri="{FF2B5EF4-FFF2-40B4-BE49-F238E27FC236}">
              <a16:creationId xmlns:a16="http://schemas.microsoft.com/office/drawing/2014/main" id="{FF082DA1-F7E9-4004-918A-4F0418F5AC38}"/>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textlink="">
      <xdr:nvSpPr>
        <xdr:cNvPr id="674" name="正方形/長方形 673">
          <a:extLst>
            <a:ext uri="{FF2B5EF4-FFF2-40B4-BE49-F238E27FC236}">
              <a16:creationId xmlns:a16="http://schemas.microsoft.com/office/drawing/2014/main" id="{27B8E2A0-EBC8-447A-AD01-1DE703CF849F}"/>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textlink="">
      <xdr:nvSpPr>
        <xdr:cNvPr id="675" name="テキスト ボックス 674">
          <a:extLst>
            <a:ext uri="{FF2B5EF4-FFF2-40B4-BE49-F238E27FC236}">
              <a16:creationId xmlns:a16="http://schemas.microsoft.com/office/drawing/2014/main" id="{6456163B-4679-4C44-AE73-846F1E1FECA2}"/>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a:extLst>
            <a:ext uri="{FF2B5EF4-FFF2-40B4-BE49-F238E27FC236}">
              <a16:creationId xmlns:a16="http://schemas.microsoft.com/office/drawing/2014/main" id="{7F7831A8-AB42-4EEB-A8E4-BA4A1034C041}"/>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7" name="直線コネクタ 676">
          <a:extLst>
            <a:ext uri="{FF2B5EF4-FFF2-40B4-BE49-F238E27FC236}">
              <a16:creationId xmlns:a16="http://schemas.microsoft.com/office/drawing/2014/main" id="{48FE2C27-FEC3-46BE-8CA3-07ABF9FBF7B3}"/>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textlink="">
      <xdr:nvSpPr>
        <xdr:cNvPr id="678" name="テキスト ボックス 677">
          <a:extLst>
            <a:ext uri="{FF2B5EF4-FFF2-40B4-BE49-F238E27FC236}">
              <a16:creationId xmlns:a16="http://schemas.microsoft.com/office/drawing/2014/main" id="{5278291B-C107-475D-9774-3F55DFC44D53}"/>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9" name="直線コネクタ 678">
          <a:extLst>
            <a:ext uri="{FF2B5EF4-FFF2-40B4-BE49-F238E27FC236}">
              <a16:creationId xmlns:a16="http://schemas.microsoft.com/office/drawing/2014/main" id="{725629A8-08B7-4EB9-BDEF-86C590C60066}"/>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textlink="">
      <xdr:nvSpPr>
        <xdr:cNvPr id="680" name="テキスト ボックス 679">
          <a:extLst>
            <a:ext uri="{FF2B5EF4-FFF2-40B4-BE49-F238E27FC236}">
              <a16:creationId xmlns:a16="http://schemas.microsoft.com/office/drawing/2014/main" id="{F30316DB-B27E-4589-AE9A-D0F7590B1FDD}"/>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1" name="直線コネクタ 680">
          <a:extLst>
            <a:ext uri="{FF2B5EF4-FFF2-40B4-BE49-F238E27FC236}">
              <a16:creationId xmlns:a16="http://schemas.microsoft.com/office/drawing/2014/main" id="{F73D7036-B575-4A9D-9CD5-9E2955A38849}"/>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textlink="">
      <xdr:nvSpPr>
        <xdr:cNvPr id="682" name="テキスト ボックス 681">
          <a:extLst>
            <a:ext uri="{FF2B5EF4-FFF2-40B4-BE49-F238E27FC236}">
              <a16:creationId xmlns:a16="http://schemas.microsoft.com/office/drawing/2014/main" id="{8EC2FF09-E5AD-4690-B4F3-EE9A420316BB}"/>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3" name="直線コネクタ 682">
          <a:extLst>
            <a:ext uri="{FF2B5EF4-FFF2-40B4-BE49-F238E27FC236}">
              <a16:creationId xmlns:a16="http://schemas.microsoft.com/office/drawing/2014/main" id="{957771B1-E482-440A-ACB2-ED55E0C5A118}"/>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textlink="">
      <xdr:nvSpPr>
        <xdr:cNvPr id="684" name="テキスト ボックス 683">
          <a:extLst>
            <a:ext uri="{FF2B5EF4-FFF2-40B4-BE49-F238E27FC236}">
              <a16:creationId xmlns:a16="http://schemas.microsoft.com/office/drawing/2014/main" id="{B1BE702B-C922-49A7-A274-9109E9F4CDF2}"/>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5" name="直線コネクタ 684">
          <a:extLst>
            <a:ext uri="{FF2B5EF4-FFF2-40B4-BE49-F238E27FC236}">
              <a16:creationId xmlns:a16="http://schemas.microsoft.com/office/drawing/2014/main" id="{F67120CA-D1C3-499B-8664-40A45362B896}"/>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textlink="">
      <xdr:nvSpPr>
        <xdr:cNvPr id="686" name="テキスト ボックス 685">
          <a:extLst>
            <a:ext uri="{FF2B5EF4-FFF2-40B4-BE49-F238E27FC236}">
              <a16:creationId xmlns:a16="http://schemas.microsoft.com/office/drawing/2014/main" id="{75D5E7BC-4DA6-47AC-AF3A-5316BA70F69D}"/>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7" name="直線コネクタ 686">
          <a:extLst>
            <a:ext uri="{FF2B5EF4-FFF2-40B4-BE49-F238E27FC236}">
              <a16:creationId xmlns:a16="http://schemas.microsoft.com/office/drawing/2014/main" id="{357EE628-18AD-4FFF-BAB6-9200956DCA09}"/>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textlink="">
      <xdr:nvSpPr>
        <xdr:cNvPr id="688" name="テキスト ボックス 687">
          <a:extLst>
            <a:ext uri="{FF2B5EF4-FFF2-40B4-BE49-F238E27FC236}">
              <a16:creationId xmlns:a16="http://schemas.microsoft.com/office/drawing/2014/main" id="{F0689C0F-D38D-49FD-A955-2C5C4704D592}"/>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38C3ADFA-9179-4379-9EF8-880CF46B5C6D}"/>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textlink="">
      <xdr:nvSpPr>
        <xdr:cNvPr id="690" name="テキスト ボックス 689">
          <a:extLst>
            <a:ext uri="{FF2B5EF4-FFF2-40B4-BE49-F238E27FC236}">
              <a16:creationId xmlns:a16="http://schemas.microsoft.com/office/drawing/2014/main" id="{332CEF85-95C6-4F31-9ECE-F684D16E3D6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textlink="">
      <xdr:nvSpPr>
        <xdr:cNvPr id="691" name="【保健センター・保健所】&#10;一人当たり面積グラフ枠">
          <a:extLst>
            <a:ext uri="{FF2B5EF4-FFF2-40B4-BE49-F238E27FC236}">
              <a16:creationId xmlns:a16="http://schemas.microsoft.com/office/drawing/2014/main" id="{7CBBD530-834B-4B5D-B917-779919485429}"/>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142059</xdr:rowOff>
    </xdr:from>
    <xdr:to>
      <xdr:col>116</xdr:col>
      <xdr:colOff>62864</xdr:colOff>
      <xdr:row>64</xdr:row>
      <xdr:rowOff>120831</xdr:rowOff>
    </xdr:to>
    <xdr:cxnSp macro="">
      <xdr:nvCxnSpPr>
        <xdr:cNvPr id="692" name="直線コネクタ 691">
          <a:extLst>
            <a:ext uri="{FF2B5EF4-FFF2-40B4-BE49-F238E27FC236}">
              <a16:creationId xmlns:a16="http://schemas.microsoft.com/office/drawing/2014/main" id="{3986F58B-45B5-47CB-97EB-D145800E1DD4}"/>
            </a:ext>
          </a:extLst>
        </xdr:cNvPr>
        <xdr:cNvCxnSpPr/>
      </xdr:nvCxnSpPr>
      <xdr:spPr>
        <a:xfrm flipV="1">
          <a:off x="19509104" y="9362259"/>
          <a:ext cx="0" cy="148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textlink="">
      <xdr:nvSpPr>
        <xdr:cNvPr id="693" name="【保健センター・保健所】&#10;一人当たり面積最小値テキスト">
          <a:extLst>
            <a:ext uri="{FF2B5EF4-FFF2-40B4-BE49-F238E27FC236}">
              <a16:creationId xmlns:a16="http://schemas.microsoft.com/office/drawing/2014/main" id="{CA2A2074-51F7-4C2C-BA77-7CDD032B953D}"/>
            </a:ext>
          </a:extLst>
        </xdr:cNvPr>
        <xdr:cNvSpPr txBox="1"/>
      </xdr:nvSpPr>
      <xdr:spPr>
        <a:xfrm>
          <a:off x="19547840" y="1085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694" name="直線コネクタ 693">
          <a:extLst>
            <a:ext uri="{FF2B5EF4-FFF2-40B4-BE49-F238E27FC236}">
              <a16:creationId xmlns:a16="http://schemas.microsoft.com/office/drawing/2014/main" id="{7F2C61D7-CC1C-4BFF-9748-BA6F37C5745E}"/>
            </a:ext>
          </a:extLst>
        </xdr:cNvPr>
        <xdr:cNvCxnSpPr/>
      </xdr:nvCxnSpPr>
      <xdr:spPr>
        <a:xfrm>
          <a:off x="19443700" y="108497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88736</xdr:rowOff>
    </xdr:from>
    <xdr:ext cx="469744" cy="259045"/>
    <xdr:sp textlink="">
      <xdr:nvSpPr>
        <xdr:cNvPr id="695" name="【保健センター・保健所】&#10;一人当たり面積最大値テキスト">
          <a:extLst>
            <a:ext uri="{FF2B5EF4-FFF2-40B4-BE49-F238E27FC236}">
              <a16:creationId xmlns:a16="http://schemas.microsoft.com/office/drawing/2014/main" id="{47EDEDB4-89B7-4FA6-8964-5CC86842E866}"/>
            </a:ext>
          </a:extLst>
        </xdr:cNvPr>
        <xdr:cNvSpPr txBox="1"/>
      </xdr:nvSpPr>
      <xdr:spPr>
        <a:xfrm>
          <a:off x="19547840" y="914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142059</xdr:rowOff>
    </xdr:from>
    <xdr:to>
      <xdr:col>116</xdr:col>
      <xdr:colOff>152400</xdr:colOff>
      <xdr:row>55</xdr:row>
      <xdr:rowOff>142059</xdr:rowOff>
    </xdr:to>
    <xdr:cxnSp macro="">
      <xdr:nvCxnSpPr>
        <xdr:cNvPr id="696" name="直線コネクタ 695">
          <a:extLst>
            <a:ext uri="{FF2B5EF4-FFF2-40B4-BE49-F238E27FC236}">
              <a16:creationId xmlns:a16="http://schemas.microsoft.com/office/drawing/2014/main" id="{E91136F8-4FEB-43F5-98BD-C86EFA3F12A7}"/>
            </a:ext>
          </a:extLst>
        </xdr:cNvPr>
        <xdr:cNvCxnSpPr/>
      </xdr:nvCxnSpPr>
      <xdr:spPr>
        <a:xfrm>
          <a:off x="19443700" y="93622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23965</xdr:rowOff>
    </xdr:from>
    <xdr:ext cx="469744" cy="259045"/>
    <xdr:sp textlink="">
      <xdr:nvSpPr>
        <xdr:cNvPr id="697" name="【保健センター・保健所】&#10;一人当たり面積平均値テキスト">
          <a:extLst>
            <a:ext uri="{FF2B5EF4-FFF2-40B4-BE49-F238E27FC236}">
              <a16:creationId xmlns:a16="http://schemas.microsoft.com/office/drawing/2014/main" id="{DC7B4C63-3A07-4F99-81E1-FC11EE4BC480}"/>
            </a:ext>
          </a:extLst>
        </xdr:cNvPr>
        <xdr:cNvSpPr txBox="1"/>
      </xdr:nvSpPr>
      <xdr:spPr>
        <a:xfrm>
          <a:off x="19547840" y="10585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45538</xdr:rowOff>
    </xdr:from>
    <xdr:to>
      <xdr:col>116</xdr:col>
      <xdr:colOff>114300</xdr:colOff>
      <xdr:row>63</xdr:row>
      <xdr:rowOff>147138</xdr:rowOff>
    </xdr:to>
    <xdr:sp textlink="">
      <xdr:nvSpPr>
        <xdr:cNvPr id="698" name="フローチャート: 判断 697">
          <a:extLst>
            <a:ext uri="{FF2B5EF4-FFF2-40B4-BE49-F238E27FC236}">
              <a16:creationId xmlns:a16="http://schemas.microsoft.com/office/drawing/2014/main" id="{DBEA5FB7-593D-4DA5-99BF-22355F774779}"/>
            </a:ext>
          </a:extLst>
        </xdr:cNvPr>
        <xdr:cNvSpPr/>
      </xdr:nvSpPr>
      <xdr:spPr>
        <a:xfrm>
          <a:off x="19458940" y="1060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textlink="">
      <xdr:nvSpPr>
        <xdr:cNvPr id="699" name="フローチャート: 判断 698">
          <a:extLst>
            <a:ext uri="{FF2B5EF4-FFF2-40B4-BE49-F238E27FC236}">
              <a16:creationId xmlns:a16="http://schemas.microsoft.com/office/drawing/2014/main" id="{CAA63068-4E6C-448E-A105-31AEA39C5CA4}"/>
            </a:ext>
          </a:extLst>
        </xdr:cNvPr>
        <xdr:cNvSpPr/>
      </xdr:nvSpPr>
      <xdr:spPr>
        <a:xfrm>
          <a:off x="18735040" y="106101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58601</xdr:rowOff>
    </xdr:from>
    <xdr:to>
      <xdr:col>107</xdr:col>
      <xdr:colOff>101600</xdr:colOff>
      <xdr:row>63</xdr:row>
      <xdr:rowOff>160201</xdr:rowOff>
    </xdr:to>
    <xdr:sp textlink="">
      <xdr:nvSpPr>
        <xdr:cNvPr id="700" name="フローチャート: 判断 699">
          <a:extLst>
            <a:ext uri="{FF2B5EF4-FFF2-40B4-BE49-F238E27FC236}">
              <a16:creationId xmlns:a16="http://schemas.microsoft.com/office/drawing/2014/main" id="{6BD3A5CC-7DD0-4446-9D33-4BDE9414AF03}"/>
            </a:ext>
          </a:extLst>
        </xdr:cNvPr>
        <xdr:cNvSpPr/>
      </xdr:nvSpPr>
      <xdr:spPr>
        <a:xfrm>
          <a:off x="17937480" y="1061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42273</xdr:rowOff>
    </xdr:from>
    <xdr:to>
      <xdr:col>102</xdr:col>
      <xdr:colOff>165100</xdr:colOff>
      <xdr:row>63</xdr:row>
      <xdr:rowOff>143873</xdr:rowOff>
    </xdr:to>
    <xdr:sp textlink="">
      <xdr:nvSpPr>
        <xdr:cNvPr id="701" name="フローチャート: 判断 700">
          <a:extLst>
            <a:ext uri="{FF2B5EF4-FFF2-40B4-BE49-F238E27FC236}">
              <a16:creationId xmlns:a16="http://schemas.microsoft.com/office/drawing/2014/main" id="{5FAC3C11-4AE7-4AC4-B9F7-F80BA2EB3E88}"/>
            </a:ext>
          </a:extLst>
        </xdr:cNvPr>
        <xdr:cNvSpPr/>
      </xdr:nvSpPr>
      <xdr:spPr>
        <a:xfrm>
          <a:off x="17162780" y="1060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48804</xdr:rowOff>
    </xdr:from>
    <xdr:to>
      <xdr:col>98</xdr:col>
      <xdr:colOff>38100</xdr:colOff>
      <xdr:row>63</xdr:row>
      <xdr:rowOff>150404</xdr:rowOff>
    </xdr:to>
    <xdr:sp textlink="">
      <xdr:nvSpPr>
        <xdr:cNvPr id="702" name="フローチャート: 判断 701">
          <a:extLst>
            <a:ext uri="{FF2B5EF4-FFF2-40B4-BE49-F238E27FC236}">
              <a16:creationId xmlns:a16="http://schemas.microsoft.com/office/drawing/2014/main" id="{BDD40D02-AEC1-48B9-97C3-475CE427583D}"/>
            </a:ext>
          </a:extLst>
        </xdr:cNvPr>
        <xdr:cNvSpPr/>
      </xdr:nvSpPr>
      <xdr:spPr>
        <a:xfrm>
          <a:off x="16388080" y="106101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textlink="">
      <xdr:nvSpPr>
        <xdr:cNvPr id="703" name="テキスト ボックス 702">
          <a:extLst>
            <a:ext uri="{FF2B5EF4-FFF2-40B4-BE49-F238E27FC236}">
              <a16:creationId xmlns:a16="http://schemas.microsoft.com/office/drawing/2014/main" id="{72B8E168-1BAA-45EC-A55E-524108C97FEB}"/>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textlink="">
      <xdr:nvSpPr>
        <xdr:cNvPr id="704" name="テキスト ボックス 703">
          <a:extLst>
            <a:ext uri="{FF2B5EF4-FFF2-40B4-BE49-F238E27FC236}">
              <a16:creationId xmlns:a16="http://schemas.microsoft.com/office/drawing/2014/main" id="{B72049A6-2C22-4323-A96C-BE495FCF1E5D}"/>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textlink="">
      <xdr:nvSpPr>
        <xdr:cNvPr id="705" name="テキスト ボックス 704">
          <a:extLst>
            <a:ext uri="{FF2B5EF4-FFF2-40B4-BE49-F238E27FC236}">
              <a16:creationId xmlns:a16="http://schemas.microsoft.com/office/drawing/2014/main" id="{9D9BA21F-C727-4775-B6A1-6911D8EB71D8}"/>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textlink="">
      <xdr:nvSpPr>
        <xdr:cNvPr id="706" name="テキスト ボックス 705">
          <a:extLst>
            <a:ext uri="{FF2B5EF4-FFF2-40B4-BE49-F238E27FC236}">
              <a16:creationId xmlns:a16="http://schemas.microsoft.com/office/drawing/2014/main" id="{592B4234-C075-4742-946D-26598AFB4C26}"/>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textlink="">
      <xdr:nvSpPr>
        <xdr:cNvPr id="707" name="テキスト ボックス 706">
          <a:extLst>
            <a:ext uri="{FF2B5EF4-FFF2-40B4-BE49-F238E27FC236}">
              <a16:creationId xmlns:a16="http://schemas.microsoft.com/office/drawing/2014/main" id="{079C846D-A4FA-46E8-84B8-BEA96C5046B5}"/>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9616</xdr:rowOff>
    </xdr:from>
    <xdr:to>
      <xdr:col>116</xdr:col>
      <xdr:colOff>114300</xdr:colOff>
      <xdr:row>63</xdr:row>
      <xdr:rowOff>111216</xdr:rowOff>
    </xdr:to>
    <xdr:sp textlink="">
      <xdr:nvSpPr>
        <xdr:cNvPr id="708" name="楕円 707">
          <a:extLst>
            <a:ext uri="{FF2B5EF4-FFF2-40B4-BE49-F238E27FC236}">
              <a16:creationId xmlns:a16="http://schemas.microsoft.com/office/drawing/2014/main" id="{5817416B-0BC8-4644-AA45-800366D81271}"/>
            </a:ext>
          </a:extLst>
        </xdr:cNvPr>
        <xdr:cNvSpPr/>
      </xdr:nvSpPr>
      <xdr:spPr>
        <a:xfrm>
          <a:off x="19458940" y="1057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32493</xdr:rowOff>
    </xdr:from>
    <xdr:ext cx="469744" cy="259045"/>
    <xdr:sp textlink="">
      <xdr:nvSpPr>
        <xdr:cNvPr id="709" name="【保健センター・保健所】&#10;一人当たり面積該当値テキスト">
          <a:extLst>
            <a:ext uri="{FF2B5EF4-FFF2-40B4-BE49-F238E27FC236}">
              <a16:creationId xmlns:a16="http://schemas.microsoft.com/office/drawing/2014/main" id="{6CFC0BC9-12EC-4A80-A4DE-EFE40051DC0D}"/>
            </a:ext>
          </a:extLst>
        </xdr:cNvPr>
        <xdr:cNvSpPr txBox="1"/>
      </xdr:nvSpPr>
      <xdr:spPr>
        <a:xfrm>
          <a:off x="19547840" y="1042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9616</xdr:rowOff>
    </xdr:from>
    <xdr:to>
      <xdr:col>112</xdr:col>
      <xdr:colOff>38100</xdr:colOff>
      <xdr:row>63</xdr:row>
      <xdr:rowOff>111216</xdr:rowOff>
    </xdr:to>
    <xdr:sp textlink="">
      <xdr:nvSpPr>
        <xdr:cNvPr id="710" name="楕円 709">
          <a:extLst>
            <a:ext uri="{FF2B5EF4-FFF2-40B4-BE49-F238E27FC236}">
              <a16:creationId xmlns:a16="http://schemas.microsoft.com/office/drawing/2014/main" id="{D2263A75-054C-413D-81C6-56FC80C7E214}"/>
            </a:ext>
          </a:extLst>
        </xdr:cNvPr>
        <xdr:cNvSpPr/>
      </xdr:nvSpPr>
      <xdr:spPr>
        <a:xfrm>
          <a:off x="18735040" y="105709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60416</xdr:rowOff>
    </xdr:from>
    <xdr:to>
      <xdr:col>116</xdr:col>
      <xdr:colOff>63500</xdr:colOff>
      <xdr:row>63</xdr:row>
      <xdr:rowOff>60416</xdr:rowOff>
    </xdr:to>
    <xdr:cxnSp macro="">
      <xdr:nvCxnSpPr>
        <xdr:cNvPr id="711" name="直線コネクタ 710">
          <a:extLst>
            <a:ext uri="{FF2B5EF4-FFF2-40B4-BE49-F238E27FC236}">
              <a16:creationId xmlns:a16="http://schemas.microsoft.com/office/drawing/2014/main" id="{8F51BC74-ABDC-404E-8055-D3C9475177D4}"/>
            </a:ext>
          </a:extLst>
        </xdr:cNvPr>
        <xdr:cNvCxnSpPr/>
      </xdr:nvCxnSpPr>
      <xdr:spPr>
        <a:xfrm>
          <a:off x="18778220" y="10621736"/>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12881</xdr:rowOff>
    </xdr:from>
    <xdr:to>
      <xdr:col>107</xdr:col>
      <xdr:colOff>101600</xdr:colOff>
      <xdr:row>63</xdr:row>
      <xdr:rowOff>114481</xdr:rowOff>
    </xdr:to>
    <xdr:sp textlink="">
      <xdr:nvSpPr>
        <xdr:cNvPr id="712" name="楕円 711">
          <a:extLst>
            <a:ext uri="{FF2B5EF4-FFF2-40B4-BE49-F238E27FC236}">
              <a16:creationId xmlns:a16="http://schemas.microsoft.com/office/drawing/2014/main" id="{45F56953-C3B8-4320-905B-5A44B9EAA755}"/>
            </a:ext>
          </a:extLst>
        </xdr:cNvPr>
        <xdr:cNvSpPr/>
      </xdr:nvSpPr>
      <xdr:spPr>
        <a:xfrm>
          <a:off x="17937480" y="1057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60416</xdr:rowOff>
    </xdr:from>
    <xdr:to>
      <xdr:col>111</xdr:col>
      <xdr:colOff>177800</xdr:colOff>
      <xdr:row>63</xdr:row>
      <xdr:rowOff>63681</xdr:rowOff>
    </xdr:to>
    <xdr:cxnSp macro="">
      <xdr:nvCxnSpPr>
        <xdr:cNvPr id="713" name="直線コネクタ 712">
          <a:extLst>
            <a:ext uri="{FF2B5EF4-FFF2-40B4-BE49-F238E27FC236}">
              <a16:creationId xmlns:a16="http://schemas.microsoft.com/office/drawing/2014/main" id="{256A61FC-4748-4C10-A2FE-CEC12E4F0A11}"/>
            </a:ext>
          </a:extLst>
        </xdr:cNvPr>
        <xdr:cNvCxnSpPr/>
      </xdr:nvCxnSpPr>
      <xdr:spPr>
        <a:xfrm flipV="1">
          <a:off x="17988280" y="10621736"/>
          <a:ext cx="78994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12881</xdr:rowOff>
    </xdr:from>
    <xdr:to>
      <xdr:col>102</xdr:col>
      <xdr:colOff>165100</xdr:colOff>
      <xdr:row>63</xdr:row>
      <xdr:rowOff>114481</xdr:rowOff>
    </xdr:to>
    <xdr:sp textlink="">
      <xdr:nvSpPr>
        <xdr:cNvPr id="714" name="楕円 713">
          <a:extLst>
            <a:ext uri="{FF2B5EF4-FFF2-40B4-BE49-F238E27FC236}">
              <a16:creationId xmlns:a16="http://schemas.microsoft.com/office/drawing/2014/main" id="{18787F2B-C724-4FC5-9F24-3706181C2433}"/>
            </a:ext>
          </a:extLst>
        </xdr:cNvPr>
        <xdr:cNvSpPr/>
      </xdr:nvSpPr>
      <xdr:spPr>
        <a:xfrm>
          <a:off x="17162780" y="1057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63681</xdr:rowOff>
    </xdr:from>
    <xdr:to>
      <xdr:col>107</xdr:col>
      <xdr:colOff>50800</xdr:colOff>
      <xdr:row>63</xdr:row>
      <xdr:rowOff>63681</xdr:rowOff>
    </xdr:to>
    <xdr:cxnSp macro="">
      <xdr:nvCxnSpPr>
        <xdr:cNvPr id="715" name="直線コネクタ 714">
          <a:extLst>
            <a:ext uri="{FF2B5EF4-FFF2-40B4-BE49-F238E27FC236}">
              <a16:creationId xmlns:a16="http://schemas.microsoft.com/office/drawing/2014/main" id="{3D8A8641-AB42-4B49-AA6A-2522D0AF6CA2}"/>
            </a:ext>
          </a:extLst>
        </xdr:cNvPr>
        <xdr:cNvCxnSpPr/>
      </xdr:nvCxnSpPr>
      <xdr:spPr>
        <a:xfrm>
          <a:off x="17213580" y="1062500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12881</xdr:rowOff>
    </xdr:from>
    <xdr:to>
      <xdr:col>98</xdr:col>
      <xdr:colOff>38100</xdr:colOff>
      <xdr:row>63</xdr:row>
      <xdr:rowOff>114481</xdr:rowOff>
    </xdr:to>
    <xdr:sp textlink="">
      <xdr:nvSpPr>
        <xdr:cNvPr id="716" name="楕円 715">
          <a:extLst>
            <a:ext uri="{FF2B5EF4-FFF2-40B4-BE49-F238E27FC236}">
              <a16:creationId xmlns:a16="http://schemas.microsoft.com/office/drawing/2014/main" id="{673F9834-1528-4414-97DF-2304559D09C3}"/>
            </a:ext>
          </a:extLst>
        </xdr:cNvPr>
        <xdr:cNvSpPr/>
      </xdr:nvSpPr>
      <xdr:spPr>
        <a:xfrm>
          <a:off x="16388080" y="105742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63681</xdr:rowOff>
    </xdr:from>
    <xdr:to>
      <xdr:col>102</xdr:col>
      <xdr:colOff>114300</xdr:colOff>
      <xdr:row>63</xdr:row>
      <xdr:rowOff>63681</xdr:rowOff>
    </xdr:to>
    <xdr:cxnSp macro="">
      <xdr:nvCxnSpPr>
        <xdr:cNvPr id="717" name="直線コネクタ 716">
          <a:extLst>
            <a:ext uri="{FF2B5EF4-FFF2-40B4-BE49-F238E27FC236}">
              <a16:creationId xmlns:a16="http://schemas.microsoft.com/office/drawing/2014/main" id="{6B5118AD-411B-4965-81E0-513A3A20460C}"/>
            </a:ext>
          </a:extLst>
        </xdr:cNvPr>
        <xdr:cNvCxnSpPr/>
      </xdr:nvCxnSpPr>
      <xdr:spPr>
        <a:xfrm>
          <a:off x="16431260" y="1062500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141531</xdr:rowOff>
    </xdr:from>
    <xdr:ext cx="469744" cy="259045"/>
    <xdr:sp textlink="">
      <xdr:nvSpPr>
        <xdr:cNvPr id="718" name="n_1aveValue【保健センター・保健所】&#10;一人当たり面積">
          <a:extLst>
            <a:ext uri="{FF2B5EF4-FFF2-40B4-BE49-F238E27FC236}">
              <a16:creationId xmlns:a16="http://schemas.microsoft.com/office/drawing/2014/main" id="{8F39041F-24F7-4AD3-9E5A-A3C48F947D0E}"/>
            </a:ext>
          </a:extLst>
        </xdr:cNvPr>
        <xdr:cNvSpPr txBox="1"/>
      </xdr:nvSpPr>
      <xdr:spPr>
        <a:xfrm>
          <a:off x="18561127" y="10702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151328</xdr:rowOff>
    </xdr:from>
    <xdr:ext cx="469744" cy="259045"/>
    <xdr:sp textlink="">
      <xdr:nvSpPr>
        <xdr:cNvPr id="719" name="n_2aveValue【保健センター・保健所】&#10;一人当たり面積">
          <a:extLst>
            <a:ext uri="{FF2B5EF4-FFF2-40B4-BE49-F238E27FC236}">
              <a16:creationId xmlns:a16="http://schemas.microsoft.com/office/drawing/2014/main" id="{1E132E2D-6F52-4A01-BAFD-4CC23C69528D}"/>
            </a:ext>
          </a:extLst>
        </xdr:cNvPr>
        <xdr:cNvSpPr txBox="1"/>
      </xdr:nvSpPr>
      <xdr:spPr>
        <a:xfrm>
          <a:off x="17776267" y="1071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135000</xdr:rowOff>
    </xdr:from>
    <xdr:ext cx="469744" cy="259045"/>
    <xdr:sp textlink="">
      <xdr:nvSpPr>
        <xdr:cNvPr id="720" name="n_3aveValue【保健センター・保健所】&#10;一人当たり面積">
          <a:extLst>
            <a:ext uri="{FF2B5EF4-FFF2-40B4-BE49-F238E27FC236}">
              <a16:creationId xmlns:a16="http://schemas.microsoft.com/office/drawing/2014/main" id="{4A2D2934-D037-46F0-9CF1-BFBFF50DB8BB}"/>
            </a:ext>
          </a:extLst>
        </xdr:cNvPr>
        <xdr:cNvSpPr txBox="1"/>
      </xdr:nvSpPr>
      <xdr:spPr>
        <a:xfrm>
          <a:off x="17001567" y="10696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141531</xdr:rowOff>
    </xdr:from>
    <xdr:ext cx="469744" cy="259045"/>
    <xdr:sp textlink="">
      <xdr:nvSpPr>
        <xdr:cNvPr id="721" name="n_4aveValue【保健センター・保健所】&#10;一人当たり面積">
          <a:extLst>
            <a:ext uri="{FF2B5EF4-FFF2-40B4-BE49-F238E27FC236}">
              <a16:creationId xmlns:a16="http://schemas.microsoft.com/office/drawing/2014/main" id="{7402D967-D426-4ABD-9B81-B94B6FC3A5DE}"/>
            </a:ext>
          </a:extLst>
        </xdr:cNvPr>
        <xdr:cNvSpPr txBox="1"/>
      </xdr:nvSpPr>
      <xdr:spPr>
        <a:xfrm>
          <a:off x="16226867" y="10702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127743</xdr:rowOff>
    </xdr:from>
    <xdr:ext cx="469744" cy="259045"/>
    <xdr:sp textlink="">
      <xdr:nvSpPr>
        <xdr:cNvPr id="722" name="n_1mainValue【保健センター・保健所】&#10;一人当たり面積">
          <a:extLst>
            <a:ext uri="{FF2B5EF4-FFF2-40B4-BE49-F238E27FC236}">
              <a16:creationId xmlns:a16="http://schemas.microsoft.com/office/drawing/2014/main" id="{A4D40E7C-4EB8-44E4-8989-A57746F3240E}"/>
            </a:ext>
          </a:extLst>
        </xdr:cNvPr>
        <xdr:cNvSpPr txBox="1"/>
      </xdr:nvSpPr>
      <xdr:spPr>
        <a:xfrm>
          <a:off x="18561127" y="1035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131008</xdr:rowOff>
    </xdr:from>
    <xdr:ext cx="469744" cy="259045"/>
    <xdr:sp textlink="">
      <xdr:nvSpPr>
        <xdr:cNvPr id="723" name="n_2mainValue【保健センター・保健所】&#10;一人当たり面積">
          <a:extLst>
            <a:ext uri="{FF2B5EF4-FFF2-40B4-BE49-F238E27FC236}">
              <a16:creationId xmlns:a16="http://schemas.microsoft.com/office/drawing/2014/main" id="{25B777B8-2323-4D0C-9F6A-1E1CD73D12ED}"/>
            </a:ext>
          </a:extLst>
        </xdr:cNvPr>
        <xdr:cNvSpPr txBox="1"/>
      </xdr:nvSpPr>
      <xdr:spPr>
        <a:xfrm>
          <a:off x="17776267" y="1035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131008</xdr:rowOff>
    </xdr:from>
    <xdr:ext cx="469744" cy="259045"/>
    <xdr:sp textlink="">
      <xdr:nvSpPr>
        <xdr:cNvPr id="724" name="n_3mainValue【保健センター・保健所】&#10;一人当たり面積">
          <a:extLst>
            <a:ext uri="{FF2B5EF4-FFF2-40B4-BE49-F238E27FC236}">
              <a16:creationId xmlns:a16="http://schemas.microsoft.com/office/drawing/2014/main" id="{C848B0C0-B3EA-4953-97B6-26327E388B20}"/>
            </a:ext>
          </a:extLst>
        </xdr:cNvPr>
        <xdr:cNvSpPr txBox="1"/>
      </xdr:nvSpPr>
      <xdr:spPr>
        <a:xfrm>
          <a:off x="17001567" y="1035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131008</xdr:rowOff>
    </xdr:from>
    <xdr:ext cx="469744" cy="259045"/>
    <xdr:sp textlink="">
      <xdr:nvSpPr>
        <xdr:cNvPr id="725" name="n_4mainValue【保健センター・保健所】&#10;一人当たり面積">
          <a:extLst>
            <a:ext uri="{FF2B5EF4-FFF2-40B4-BE49-F238E27FC236}">
              <a16:creationId xmlns:a16="http://schemas.microsoft.com/office/drawing/2014/main" id="{461F6611-7A84-4CC0-8C34-94C56C281951}"/>
            </a:ext>
          </a:extLst>
        </xdr:cNvPr>
        <xdr:cNvSpPr txBox="1"/>
      </xdr:nvSpPr>
      <xdr:spPr>
        <a:xfrm>
          <a:off x="16226867" y="1035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textlink="">
      <xdr:nvSpPr>
        <xdr:cNvPr id="726" name="正方形/長方形 725">
          <a:extLst>
            <a:ext uri="{FF2B5EF4-FFF2-40B4-BE49-F238E27FC236}">
              <a16:creationId xmlns:a16="http://schemas.microsoft.com/office/drawing/2014/main" id="{B30AC745-EDC9-49E8-970D-8874A8818354}"/>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textlink="">
      <xdr:nvSpPr>
        <xdr:cNvPr id="727" name="正方形/長方形 726">
          <a:extLst>
            <a:ext uri="{FF2B5EF4-FFF2-40B4-BE49-F238E27FC236}">
              <a16:creationId xmlns:a16="http://schemas.microsoft.com/office/drawing/2014/main" id="{456033E4-92B3-4B8D-8978-37EFBAF721D9}"/>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textlink="">
      <xdr:nvSpPr>
        <xdr:cNvPr id="728" name="正方形/長方形 727">
          <a:extLst>
            <a:ext uri="{FF2B5EF4-FFF2-40B4-BE49-F238E27FC236}">
              <a16:creationId xmlns:a16="http://schemas.microsoft.com/office/drawing/2014/main" id="{08B4E825-066F-4B84-AD70-91E6D52A0233}"/>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textlink="">
      <xdr:nvSpPr>
        <xdr:cNvPr id="729" name="正方形/長方形 728">
          <a:extLst>
            <a:ext uri="{FF2B5EF4-FFF2-40B4-BE49-F238E27FC236}">
              <a16:creationId xmlns:a16="http://schemas.microsoft.com/office/drawing/2014/main" id="{05AC0452-FEA3-4570-BDD2-F817FD871391}"/>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textlink="">
      <xdr:nvSpPr>
        <xdr:cNvPr id="730" name="正方形/長方形 729">
          <a:extLst>
            <a:ext uri="{FF2B5EF4-FFF2-40B4-BE49-F238E27FC236}">
              <a16:creationId xmlns:a16="http://schemas.microsoft.com/office/drawing/2014/main" id="{9474F664-5750-4B8E-99B0-C58D8E7360D4}"/>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textlink="">
      <xdr:nvSpPr>
        <xdr:cNvPr id="731" name="正方形/長方形 730">
          <a:extLst>
            <a:ext uri="{FF2B5EF4-FFF2-40B4-BE49-F238E27FC236}">
              <a16:creationId xmlns:a16="http://schemas.microsoft.com/office/drawing/2014/main" id="{2D11E5DB-597F-4A03-889F-7A0B2E542475}"/>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textlink="">
      <xdr:nvSpPr>
        <xdr:cNvPr id="732" name="正方形/長方形 731">
          <a:extLst>
            <a:ext uri="{FF2B5EF4-FFF2-40B4-BE49-F238E27FC236}">
              <a16:creationId xmlns:a16="http://schemas.microsoft.com/office/drawing/2014/main" id="{F10439BD-CEA6-46C1-8A59-05ECD5592CD8}"/>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textlink="">
      <xdr:nvSpPr>
        <xdr:cNvPr id="733" name="正方形/長方形 732">
          <a:extLst>
            <a:ext uri="{FF2B5EF4-FFF2-40B4-BE49-F238E27FC236}">
              <a16:creationId xmlns:a16="http://schemas.microsoft.com/office/drawing/2014/main" id="{5E170125-BF38-404A-A5C9-4B86A2788036}"/>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textlink="">
      <xdr:nvSpPr>
        <xdr:cNvPr id="734" name="テキスト ボックス 733">
          <a:extLst>
            <a:ext uri="{FF2B5EF4-FFF2-40B4-BE49-F238E27FC236}">
              <a16:creationId xmlns:a16="http://schemas.microsoft.com/office/drawing/2014/main" id="{9B466757-1C37-4E17-B73B-3B5845502A37}"/>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C38CCD6D-1C7E-496F-B664-7462A841076E}"/>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textlink="">
      <xdr:nvSpPr>
        <xdr:cNvPr id="736" name="テキスト ボックス 735">
          <a:extLst>
            <a:ext uri="{FF2B5EF4-FFF2-40B4-BE49-F238E27FC236}">
              <a16:creationId xmlns:a16="http://schemas.microsoft.com/office/drawing/2014/main" id="{3AAFEE5B-7C2F-4462-B60D-9CA729F01906}"/>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7" name="直線コネクタ 736">
          <a:extLst>
            <a:ext uri="{FF2B5EF4-FFF2-40B4-BE49-F238E27FC236}">
              <a16:creationId xmlns:a16="http://schemas.microsoft.com/office/drawing/2014/main" id="{08B58072-30DA-4CB0-AAA2-AF2D0A2ED2B2}"/>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textlink="">
      <xdr:nvSpPr>
        <xdr:cNvPr id="738" name="テキスト ボックス 737">
          <a:extLst>
            <a:ext uri="{FF2B5EF4-FFF2-40B4-BE49-F238E27FC236}">
              <a16:creationId xmlns:a16="http://schemas.microsoft.com/office/drawing/2014/main" id="{13617213-BF72-4E38-835D-37CBD471EE78}"/>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9" name="直線コネクタ 738">
          <a:extLst>
            <a:ext uri="{FF2B5EF4-FFF2-40B4-BE49-F238E27FC236}">
              <a16:creationId xmlns:a16="http://schemas.microsoft.com/office/drawing/2014/main" id="{EEEA53BD-3D5B-43CA-B932-2938A01EEE42}"/>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textlink="">
      <xdr:nvSpPr>
        <xdr:cNvPr id="740" name="テキスト ボックス 739">
          <a:extLst>
            <a:ext uri="{FF2B5EF4-FFF2-40B4-BE49-F238E27FC236}">
              <a16:creationId xmlns:a16="http://schemas.microsoft.com/office/drawing/2014/main" id="{179EE342-0F87-4FA2-9AB0-5B87C4F3D762}"/>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1" name="直線コネクタ 740">
          <a:extLst>
            <a:ext uri="{FF2B5EF4-FFF2-40B4-BE49-F238E27FC236}">
              <a16:creationId xmlns:a16="http://schemas.microsoft.com/office/drawing/2014/main" id="{8A6B0EE4-2AB3-4EC8-8121-CC3470961A65}"/>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textlink="">
      <xdr:nvSpPr>
        <xdr:cNvPr id="742" name="テキスト ボックス 741">
          <a:extLst>
            <a:ext uri="{FF2B5EF4-FFF2-40B4-BE49-F238E27FC236}">
              <a16:creationId xmlns:a16="http://schemas.microsoft.com/office/drawing/2014/main" id="{0CDD474A-DD10-4AB8-9B4D-3633B1448A2D}"/>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3" name="直線コネクタ 742">
          <a:extLst>
            <a:ext uri="{FF2B5EF4-FFF2-40B4-BE49-F238E27FC236}">
              <a16:creationId xmlns:a16="http://schemas.microsoft.com/office/drawing/2014/main" id="{F216C39F-3B72-46DD-9FC6-07307B9D5495}"/>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textlink="">
      <xdr:nvSpPr>
        <xdr:cNvPr id="744" name="テキスト ボックス 743">
          <a:extLst>
            <a:ext uri="{FF2B5EF4-FFF2-40B4-BE49-F238E27FC236}">
              <a16:creationId xmlns:a16="http://schemas.microsoft.com/office/drawing/2014/main" id="{636E576B-CA5B-4512-A73B-B009F4C3CA24}"/>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5" name="直線コネクタ 744">
          <a:extLst>
            <a:ext uri="{FF2B5EF4-FFF2-40B4-BE49-F238E27FC236}">
              <a16:creationId xmlns:a16="http://schemas.microsoft.com/office/drawing/2014/main" id="{350BBAAE-F8A1-41CF-9810-1046BCE3CA1B}"/>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textlink="">
      <xdr:nvSpPr>
        <xdr:cNvPr id="746" name="テキスト ボックス 745">
          <a:extLst>
            <a:ext uri="{FF2B5EF4-FFF2-40B4-BE49-F238E27FC236}">
              <a16:creationId xmlns:a16="http://schemas.microsoft.com/office/drawing/2014/main" id="{1D8337A7-455E-43A2-B854-2299AB99A290}"/>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7" name="直線コネクタ 746">
          <a:extLst>
            <a:ext uri="{FF2B5EF4-FFF2-40B4-BE49-F238E27FC236}">
              <a16:creationId xmlns:a16="http://schemas.microsoft.com/office/drawing/2014/main" id="{F806D48F-DF95-4765-AAEF-DD31DAE45EBD}"/>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textlink="">
      <xdr:nvSpPr>
        <xdr:cNvPr id="748" name="テキスト ボックス 747">
          <a:extLst>
            <a:ext uri="{FF2B5EF4-FFF2-40B4-BE49-F238E27FC236}">
              <a16:creationId xmlns:a16="http://schemas.microsoft.com/office/drawing/2014/main" id="{0BAED8AD-F0D5-437F-9256-ACD482E934BA}"/>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D58B5BF9-24B4-4181-886B-F787A8F36AC9}"/>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textlink="">
      <xdr:nvSpPr>
        <xdr:cNvPr id="750" name="【消防施設】&#10;有形固定資産減価償却率グラフ枠">
          <a:extLst>
            <a:ext uri="{FF2B5EF4-FFF2-40B4-BE49-F238E27FC236}">
              <a16:creationId xmlns:a16="http://schemas.microsoft.com/office/drawing/2014/main" id="{88A35108-F77D-4388-A242-A93EA7F8041D}"/>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118111</xdr:rowOff>
    </xdr:from>
    <xdr:to>
      <xdr:col>85</xdr:col>
      <xdr:colOff>126364</xdr:colOff>
      <xdr:row>86</xdr:row>
      <xdr:rowOff>168729</xdr:rowOff>
    </xdr:to>
    <xdr:cxnSp macro="">
      <xdr:nvCxnSpPr>
        <xdr:cNvPr id="751" name="直線コネクタ 750">
          <a:extLst>
            <a:ext uri="{FF2B5EF4-FFF2-40B4-BE49-F238E27FC236}">
              <a16:creationId xmlns:a16="http://schemas.microsoft.com/office/drawing/2014/main" id="{9C682B2E-63BD-4824-AD46-56CB83561A23}"/>
            </a:ext>
          </a:extLst>
        </xdr:cNvPr>
        <xdr:cNvCxnSpPr/>
      </xdr:nvCxnSpPr>
      <xdr:spPr>
        <a:xfrm flipV="1">
          <a:off x="14375764" y="13194031"/>
          <a:ext cx="0" cy="1391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textlink="">
      <xdr:nvSpPr>
        <xdr:cNvPr id="752" name="【消防施設】&#10;有形固定資産減価償却率最小値テキスト">
          <a:extLst>
            <a:ext uri="{FF2B5EF4-FFF2-40B4-BE49-F238E27FC236}">
              <a16:creationId xmlns:a16="http://schemas.microsoft.com/office/drawing/2014/main" id="{2037ACC8-4CC6-42F2-92C5-33B172948EA1}"/>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3" name="直線コネクタ 752">
          <a:extLst>
            <a:ext uri="{FF2B5EF4-FFF2-40B4-BE49-F238E27FC236}">
              <a16:creationId xmlns:a16="http://schemas.microsoft.com/office/drawing/2014/main" id="{A3D7FB3A-4558-44E6-A005-0FDF78794F06}"/>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64788</xdr:rowOff>
    </xdr:from>
    <xdr:ext cx="405111" cy="259045"/>
    <xdr:sp textlink="">
      <xdr:nvSpPr>
        <xdr:cNvPr id="754" name="【消防施設】&#10;有形固定資産減価償却率最大値テキスト">
          <a:extLst>
            <a:ext uri="{FF2B5EF4-FFF2-40B4-BE49-F238E27FC236}">
              <a16:creationId xmlns:a16="http://schemas.microsoft.com/office/drawing/2014/main" id="{1A7C4CDC-E61D-40F5-AFDA-BDACE6CFF099}"/>
            </a:ext>
          </a:extLst>
        </xdr:cNvPr>
        <xdr:cNvSpPr txBox="1"/>
      </xdr:nvSpPr>
      <xdr:spPr>
        <a:xfrm>
          <a:off x="14414500" y="12973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118111</xdr:rowOff>
    </xdr:from>
    <xdr:to>
      <xdr:col>86</xdr:col>
      <xdr:colOff>25400</xdr:colOff>
      <xdr:row>78</xdr:row>
      <xdr:rowOff>118111</xdr:rowOff>
    </xdr:to>
    <xdr:cxnSp macro="">
      <xdr:nvCxnSpPr>
        <xdr:cNvPr id="755" name="直線コネクタ 754">
          <a:extLst>
            <a:ext uri="{FF2B5EF4-FFF2-40B4-BE49-F238E27FC236}">
              <a16:creationId xmlns:a16="http://schemas.microsoft.com/office/drawing/2014/main" id="{5013023C-8C85-4CDC-9D41-02943D7F670A}"/>
            </a:ext>
          </a:extLst>
        </xdr:cNvPr>
        <xdr:cNvCxnSpPr/>
      </xdr:nvCxnSpPr>
      <xdr:spPr>
        <a:xfrm>
          <a:off x="14287500" y="131940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127379</xdr:rowOff>
    </xdr:from>
    <xdr:ext cx="405111" cy="259045"/>
    <xdr:sp textlink="">
      <xdr:nvSpPr>
        <xdr:cNvPr id="756" name="【消防施設】&#10;有形固定資産減価償却率平均値テキスト">
          <a:extLst>
            <a:ext uri="{FF2B5EF4-FFF2-40B4-BE49-F238E27FC236}">
              <a16:creationId xmlns:a16="http://schemas.microsoft.com/office/drawing/2014/main" id="{EE66917B-E96B-47F0-9B8E-442B47AB9D34}"/>
            </a:ext>
          </a:extLst>
        </xdr:cNvPr>
        <xdr:cNvSpPr txBox="1"/>
      </xdr:nvSpPr>
      <xdr:spPr>
        <a:xfrm>
          <a:off x="14414500" y="138738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148952</xdr:rowOff>
    </xdr:from>
    <xdr:to>
      <xdr:col>85</xdr:col>
      <xdr:colOff>177800</xdr:colOff>
      <xdr:row>83</xdr:row>
      <xdr:rowOff>79102</xdr:rowOff>
    </xdr:to>
    <xdr:sp textlink="">
      <xdr:nvSpPr>
        <xdr:cNvPr id="757" name="フローチャート: 判断 756">
          <a:extLst>
            <a:ext uri="{FF2B5EF4-FFF2-40B4-BE49-F238E27FC236}">
              <a16:creationId xmlns:a16="http://schemas.microsoft.com/office/drawing/2014/main" id="{A50BFEFA-8E02-40F8-92B1-D2820296A495}"/>
            </a:ext>
          </a:extLst>
        </xdr:cNvPr>
        <xdr:cNvSpPr/>
      </xdr:nvSpPr>
      <xdr:spPr>
        <a:xfrm>
          <a:off x="14325600" y="1389543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textlink="">
      <xdr:nvSpPr>
        <xdr:cNvPr id="758" name="フローチャート: 判断 757">
          <a:extLst>
            <a:ext uri="{FF2B5EF4-FFF2-40B4-BE49-F238E27FC236}">
              <a16:creationId xmlns:a16="http://schemas.microsoft.com/office/drawing/2014/main" id="{FCE87976-B0F7-4260-A841-8AFF69543F66}"/>
            </a:ext>
          </a:extLst>
        </xdr:cNvPr>
        <xdr:cNvSpPr/>
      </xdr:nvSpPr>
      <xdr:spPr>
        <a:xfrm>
          <a:off x="13578840" y="138889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130992</xdr:rowOff>
    </xdr:from>
    <xdr:to>
      <xdr:col>76</xdr:col>
      <xdr:colOff>165100</xdr:colOff>
      <xdr:row>83</xdr:row>
      <xdr:rowOff>61142</xdr:rowOff>
    </xdr:to>
    <xdr:sp textlink="">
      <xdr:nvSpPr>
        <xdr:cNvPr id="759" name="フローチャート: 判断 758">
          <a:extLst>
            <a:ext uri="{FF2B5EF4-FFF2-40B4-BE49-F238E27FC236}">
              <a16:creationId xmlns:a16="http://schemas.microsoft.com/office/drawing/2014/main" id="{FDA2E9E4-443A-4D53-9DBA-DF7992F98788}"/>
            </a:ext>
          </a:extLst>
        </xdr:cNvPr>
        <xdr:cNvSpPr/>
      </xdr:nvSpPr>
      <xdr:spPr>
        <a:xfrm>
          <a:off x="12804140" y="138774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114663</xdr:rowOff>
    </xdr:from>
    <xdr:to>
      <xdr:col>72</xdr:col>
      <xdr:colOff>38100</xdr:colOff>
      <xdr:row>83</xdr:row>
      <xdr:rowOff>44813</xdr:rowOff>
    </xdr:to>
    <xdr:sp textlink="">
      <xdr:nvSpPr>
        <xdr:cNvPr id="760" name="フローチャート: 判断 759">
          <a:extLst>
            <a:ext uri="{FF2B5EF4-FFF2-40B4-BE49-F238E27FC236}">
              <a16:creationId xmlns:a16="http://schemas.microsoft.com/office/drawing/2014/main" id="{669B7C5B-DDA5-41BC-9AAC-2B6ADCE0A849}"/>
            </a:ext>
          </a:extLst>
        </xdr:cNvPr>
        <xdr:cNvSpPr/>
      </xdr:nvSpPr>
      <xdr:spPr>
        <a:xfrm>
          <a:off x="12029440" y="138611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83638</xdr:rowOff>
    </xdr:from>
    <xdr:to>
      <xdr:col>67</xdr:col>
      <xdr:colOff>101600</xdr:colOff>
      <xdr:row>83</xdr:row>
      <xdr:rowOff>13788</xdr:rowOff>
    </xdr:to>
    <xdr:sp textlink="">
      <xdr:nvSpPr>
        <xdr:cNvPr id="761" name="フローチャート: 判断 760">
          <a:extLst>
            <a:ext uri="{FF2B5EF4-FFF2-40B4-BE49-F238E27FC236}">
              <a16:creationId xmlns:a16="http://schemas.microsoft.com/office/drawing/2014/main" id="{CC2F700D-5E04-4E8D-96B9-D495B388A65A}"/>
            </a:ext>
          </a:extLst>
        </xdr:cNvPr>
        <xdr:cNvSpPr/>
      </xdr:nvSpPr>
      <xdr:spPr>
        <a:xfrm>
          <a:off x="11231880" y="138301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textlink="">
      <xdr:nvSpPr>
        <xdr:cNvPr id="762" name="テキスト ボックス 761">
          <a:extLst>
            <a:ext uri="{FF2B5EF4-FFF2-40B4-BE49-F238E27FC236}">
              <a16:creationId xmlns:a16="http://schemas.microsoft.com/office/drawing/2014/main" id="{A624681F-466F-4312-AF0F-8372DB7D4B89}"/>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textlink="">
      <xdr:nvSpPr>
        <xdr:cNvPr id="763" name="テキスト ボックス 762">
          <a:extLst>
            <a:ext uri="{FF2B5EF4-FFF2-40B4-BE49-F238E27FC236}">
              <a16:creationId xmlns:a16="http://schemas.microsoft.com/office/drawing/2014/main" id="{9A376199-53A4-482A-B98B-49921532F11C}"/>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textlink="">
      <xdr:nvSpPr>
        <xdr:cNvPr id="764" name="テキスト ボックス 763">
          <a:extLst>
            <a:ext uri="{FF2B5EF4-FFF2-40B4-BE49-F238E27FC236}">
              <a16:creationId xmlns:a16="http://schemas.microsoft.com/office/drawing/2014/main" id="{9C89BCED-2EBB-45B3-BC08-2F6B80F00359}"/>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textlink="">
      <xdr:nvSpPr>
        <xdr:cNvPr id="765" name="テキスト ボックス 764">
          <a:extLst>
            <a:ext uri="{FF2B5EF4-FFF2-40B4-BE49-F238E27FC236}">
              <a16:creationId xmlns:a16="http://schemas.microsoft.com/office/drawing/2014/main" id="{86344C90-7440-46F3-B1D3-D0431234F89A}"/>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textlink="">
      <xdr:nvSpPr>
        <xdr:cNvPr id="766" name="テキスト ボックス 765">
          <a:extLst>
            <a:ext uri="{FF2B5EF4-FFF2-40B4-BE49-F238E27FC236}">
              <a16:creationId xmlns:a16="http://schemas.microsoft.com/office/drawing/2014/main" id="{F816A296-7F61-446B-9DED-53EB65BEB8D4}"/>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96701</xdr:rowOff>
    </xdr:from>
    <xdr:to>
      <xdr:col>85</xdr:col>
      <xdr:colOff>177800</xdr:colOff>
      <xdr:row>82</xdr:row>
      <xdr:rowOff>26851</xdr:rowOff>
    </xdr:to>
    <xdr:sp textlink="">
      <xdr:nvSpPr>
        <xdr:cNvPr id="767" name="楕円 766">
          <a:extLst>
            <a:ext uri="{FF2B5EF4-FFF2-40B4-BE49-F238E27FC236}">
              <a16:creationId xmlns:a16="http://schemas.microsoft.com/office/drawing/2014/main" id="{E1DEE2A4-4B9F-4EDE-B6E4-F837136965CE}"/>
            </a:ext>
          </a:extLst>
        </xdr:cNvPr>
        <xdr:cNvSpPr/>
      </xdr:nvSpPr>
      <xdr:spPr>
        <a:xfrm>
          <a:off x="14325600" y="1367554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119578</xdr:rowOff>
    </xdr:from>
    <xdr:ext cx="405111" cy="259045"/>
    <xdr:sp textlink="">
      <xdr:nvSpPr>
        <xdr:cNvPr id="768" name="【消防施設】&#10;有形固定資産減価償却率該当値テキスト">
          <a:extLst>
            <a:ext uri="{FF2B5EF4-FFF2-40B4-BE49-F238E27FC236}">
              <a16:creationId xmlns:a16="http://schemas.microsoft.com/office/drawing/2014/main" id="{E7ADA03E-442C-4996-AB1D-8668C005CD7C}"/>
            </a:ext>
          </a:extLst>
        </xdr:cNvPr>
        <xdr:cNvSpPr txBox="1"/>
      </xdr:nvSpPr>
      <xdr:spPr>
        <a:xfrm>
          <a:off x="14414500" y="1353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60779</xdr:rowOff>
    </xdr:from>
    <xdr:to>
      <xdr:col>81</xdr:col>
      <xdr:colOff>101600</xdr:colOff>
      <xdr:row>81</xdr:row>
      <xdr:rowOff>162379</xdr:rowOff>
    </xdr:to>
    <xdr:sp textlink="">
      <xdr:nvSpPr>
        <xdr:cNvPr id="769" name="楕円 768">
          <a:extLst>
            <a:ext uri="{FF2B5EF4-FFF2-40B4-BE49-F238E27FC236}">
              <a16:creationId xmlns:a16="http://schemas.microsoft.com/office/drawing/2014/main" id="{EA19F81A-F701-4EDA-82B6-F5B750D64BF1}"/>
            </a:ext>
          </a:extLst>
        </xdr:cNvPr>
        <xdr:cNvSpPr/>
      </xdr:nvSpPr>
      <xdr:spPr>
        <a:xfrm>
          <a:off x="13578840" y="1363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111579</xdr:rowOff>
    </xdr:from>
    <xdr:to>
      <xdr:col>85</xdr:col>
      <xdr:colOff>127000</xdr:colOff>
      <xdr:row>81</xdr:row>
      <xdr:rowOff>147501</xdr:rowOff>
    </xdr:to>
    <xdr:cxnSp macro="">
      <xdr:nvCxnSpPr>
        <xdr:cNvPr id="770" name="直線コネクタ 769">
          <a:extLst>
            <a:ext uri="{FF2B5EF4-FFF2-40B4-BE49-F238E27FC236}">
              <a16:creationId xmlns:a16="http://schemas.microsoft.com/office/drawing/2014/main" id="{C749815E-CAB1-43DD-87D3-22191E0B60E1}"/>
            </a:ext>
          </a:extLst>
        </xdr:cNvPr>
        <xdr:cNvCxnSpPr/>
      </xdr:nvCxnSpPr>
      <xdr:spPr>
        <a:xfrm>
          <a:off x="13629640" y="13690419"/>
          <a:ext cx="74676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24856</xdr:rowOff>
    </xdr:from>
    <xdr:to>
      <xdr:col>76</xdr:col>
      <xdr:colOff>165100</xdr:colOff>
      <xdr:row>81</xdr:row>
      <xdr:rowOff>126456</xdr:rowOff>
    </xdr:to>
    <xdr:sp textlink="">
      <xdr:nvSpPr>
        <xdr:cNvPr id="771" name="楕円 770">
          <a:extLst>
            <a:ext uri="{FF2B5EF4-FFF2-40B4-BE49-F238E27FC236}">
              <a16:creationId xmlns:a16="http://schemas.microsoft.com/office/drawing/2014/main" id="{595ABD1C-65B4-49BD-A651-A89270E5110D}"/>
            </a:ext>
          </a:extLst>
        </xdr:cNvPr>
        <xdr:cNvSpPr/>
      </xdr:nvSpPr>
      <xdr:spPr>
        <a:xfrm>
          <a:off x="12804140" y="1360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75656</xdr:rowOff>
    </xdr:from>
    <xdr:to>
      <xdr:col>81</xdr:col>
      <xdr:colOff>50800</xdr:colOff>
      <xdr:row>81</xdr:row>
      <xdr:rowOff>111579</xdr:rowOff>
    </xdr:to>
    <xdr:cxnSp macro="">
      <xdr:nvCxnSpPr>
        <xdr:cNvPr id="772" name="直線コネクタ 771">
          <a:extLst>
            <a:ext uri="{FF2B5EF4-FFF2-40B4-BE49-F238E27FC236}">
              <a16:creationId xmlns:a16="http://schemas.microsoft.com/office/drawing/2014/main" id="{BAF8B0BF-0286-4A55-8339-F5282590DA65}"/>
            </a:ext>
          </a:extLst>
        </xdr:cNvPr>
        <xdr:cNvCxnSpPr/>
      </xdr:nvCxnSpPr>
      <xdr:spPr>
        <a:xfrm>
          <a:off x="12854940" y="13654496"/>
          <a:ext cx="7747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160382</xdr:rowOff>
    </xdr:from>
    <xdr:to>
      <xdr:col>72</xdr:col>
      <xdr:colOff>38100</xdr:colOff>
      <xdr:row>81</xdr:row>
      <xdr:rowOff>90532</xdr:rowOff>
    </xdr:to>
    <xdr:sp textlink="">
      <xdr:nvSpPr>
        <xdr:cNvPr id="773" name="楕円 772">
          <a:extLst>
            <a:ext uri="{FF2B5EF4-FFF2-40B4-BE49-F238E27FC236}">
              <a16:creationId xmlns:a16="http://schemas.microsoft.com/office/drawing/2014/main" id="{D7AB4CF3-2D96-42F6-94F6-783925DBD284}"/>
            </a:ext>
          </a:extLst>
        </xdr:cNvPr>
        <xdr:cNvSpPr/>
      </xdr:nvSpPr>
      <xdr:spPr>
        <a:xfrm>
          <a:off x="12029440" y="135715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39732</xdr:rowOff>
    </xdr:from>
    <xdr:to>
      <xdr:col>76</xdr:col>
      <xdr:colOff>114300</xdr:colOff>
      <xdr:row>81</xdr:row>
      <xdr:rowOff>75656</xdr:rowOff>
    </xdr:to>
    <xdr:cxnSp macro="">
      <xdr:nvCxnSpPr>
        <xdr:cNvPr id="774" name="直線コネクタ 773">
          <a:extLst>
            <a:ext uri="{FF2B5EF4-FFF2-40B4-BE49-F238E27FC236}">
              <a16:creationId xmlns:a16="http://schemas.microsoft.com/office/drawing/2014/main" id="{5A5C0CEF-3AC2-492E-A9B1-35150937317D}"/>
            </a:ext>
          </a:extLst>
        </xdr:cNvPr>
        <xdr:cNvCxnSpPr/>
      </xdr:nvCxnSpPr>
      <xdr:spPr>
        <a:xfrm>
          <a:off x="12072620" y="13618572"/>
          <a:ext cx="78232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126093</xdr:rowOff>
    </xdr:from>
    <xdr:to>
      <xdr:col>67</xdr:col>
      <xdr:colOff>101600</xdr:colOff>
      <xdr:row>81</xdr:row>
      <xdr:rowOff>56243</xdr:rowOff>
    </xdr:to>
    <xdr:sp textlink="">
      <xdr:nvSpPr>
        <xdr:cNvPr id="775" name="楕円 774">
          <a:extLst>
            <a:ext uri="{FF2B5EF4-FFF2-40B4-BE49-F238E27FC236}">
              <a16:creationId xmlns:a16="http://schemas.microsoft.com/office/drawing/2014/main" id="{FD92151D-6FF5-48D6-AC83-971AEFD5CD24}"/>
            </a:ext>
          </a:extLst>
        </xdr:cNvPr>
        <xdr:cNvSpPr/>
      </xdr:nvSpPr>
      <xdr:spPr>
        <a:xfrm>
          <a:off x="11231880" y="135372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5443</xdr:rowOff>
    </xdr:from>
    <xdr:to>
      <xdr:col>71</xdr:col>
      <xdr:colOff>177800</xdr:colOff>
      <xdr:row>81</xdr:row>
      <xdr:rowOff>39732</xdr:rowOff>
    </xdr:to>
    <xdr:cxnSp macro="">
      <xdr:nvCxnSpPr>
        <xdr:cNvPr id="776" name="直線コネクタ 775">
          <a:extLst>
            <a:ext uri="{FF2B5EF4-FFF2-40B4-BE49-F238E27FC236}">
              <a16:creationId xmlns:a16="http://schemas.microsoft.com/office/drawing/2014/main" id="{609ED2A0-73DA-4291-A079-4A41A65582AF}"/>
            </a:ext>
          </a:extLst>
        </xdr:cNvPr>
        <xdr:cNvCxnSpPr/>
      </xdr:nvCxnSpPr>
      <xdr:spPr>
        <a:xfrm>
          <a:off x="11282680" y="13584283"/>
          <a:ext cx="78994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63698</xdr:rowOff>
    </xdr:from>
    <xdr:ext cx="405111" cy="259045"/>
    <xdr:sp textlink="">
      <xdr:nvSpPr>
        <xdr:cNvPr id="777" name="n_1aveValue【消防施設】&#10;有形固定資産減価償却率">
          <a:extLst>
            <a:ext uri="{FF2B5EF4-FFF2-40B4-BE49-F238E27FC236}">
              <a16:creationId xmlns:a16="http://schemas.microsoft.com/office/drawing/2014/main" id="{054E0149-2167-4135-9F5C-882705846E17}"/>
            </a:ext>
          </a:extLst>
        </xdr:cNvPr>
        <xdr:cNvSpPr txBox="1"/>
      </xdr:nvSpPr>
      <xdr:spPr>
        <a:xfrm>
          <a:off x="13437244" y="13977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52269</xdr:rowOff>
    </xdr:from>
    <xdr:ext cx="405111" cy="259045"/>
    <xdr:sp textlink="">
      <xdr:nvSpPr>
        <xdr:cNvPr id="778" name="n_2aveValue【消防施設】&#10;有形固定資産減価償却率">
          <a:extLst>
            <a:ext uri="{FF2B5EF4-FFF2-40B4-BE49-F238E27FC236}">
              <a16:creationId xmlns:a16="http://schemas.microsoft.com/office/drawing/2014/main" id="{E942504F-DD93-4E74-B9AB-0FD24D103806}"/>
            </a:ext>
          </a:extLst>
        </xdr:cNvPr>
        <xdr:cNvSpPr txBox="1"/>
      </xdr:nvSpPr>
      <xdr:spPr>
        <a:xfrm>
          <a:off x="12675244" y="13966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35940</xdr:rowOff>
    </xdr:from>
    <xdr:ext cx="405111" cy="259045"/>
    <xdr:sp textlink="">
      <xdr:nvSpPr>
        <xdr:cNvPr id="779" name="n_3aveValue【消防施設】&#10;有形固定資産減価償却率">
          <a:extLst>
            <a:ext uri="{FF2B5EF4-FFF2-40B4-BE49-F238E27FC236}">
              <a16:creationId xmlns:a16="http://schemas.microsoft.com/office/drawing/2014/main" id="{2EC7C245-1E3E-40E4-81D5-558A05EFF5A8}"/>
            </a:ext>
          </a:extLst>
        </xdr:cNvPr>
        <xdr:cNvSpPr txBox="1"/>
      </xdr:nvSpPr>
      <xdr:spPr>
        <a:xfrm>
          <a:off x="11900544" y="13950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4915</xdr:rowOff>
    </xdr:from>
    <xdr:ext cx="405111" cy="259045"/>
    <xdr:sp textlink="">
      <xdr:nvSpPr>
        <xdr:cNvPr id="780" name="n_4aveValue【消防施設】&#10;有形固定資産減価償却率">
          <a:extLst>
            <a:ext uri="{FF2B5EF4-FFF2-40B4-BE49-F238E27FC236}">
              <a16:creationId xmlns:a16="http://schemas.microsoft.com/office/drawing/2014/main" id="{54935B40-21D1-4AD8-AA49-90494C5E6FCB}"/>
            </a:ext>
          </a:extLst>
        </xdr:cNvPr>
        <xdr:cNvSpPr txBox="1"/>
      </xdr:nvSpPr>
      <xdr:spPr>
        <a:xfrm>
          <a:off x="11102984" y="13919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7456</xdr:rowOff>
    </xdr:from>
    <xdr:ext cx="405111" cy="259045"/>
    <xdr:sp textlink="">
      <xdr:nvSpPr>
        <xdr:cNvPr id="781" name="n_1mainValue【消防施設】&#10;有形固定資産減価償却率">
          <a:extLst>
            <a:ext uri="{FF2B5EF4-FFF2-40B4-BE49-F238E27FC236}">
              <a16:creationId xmlns:a16="http://schemas.microsoft.com/office/drawing/2014/main" id="{E5503096-7739-4615-9E07-6CD606D22294}"/>
            </a:ext>
          </a:extLst>
        </xdr:cNvPr>
        <xdr:cNvSpPr txBox="1"/>
      </xdr:nvSpPr>
      <xdr:spPr>
        <a:xfrm>
          <a:off x="13437244" y="13418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142983</xdr:rowOff>
    </xdr:from>
    <xdr:ext cx="405111" cy="259045"/>
    <xdr:sp textlink="">
      <xdr:nvSpPr>
        <xdr:cNvPr id="782" name="n_2mainValue【消防施設】&#10;有形固定資産減価償却率">
          <a:extLst>
            <a:ext uri="{FF2B5EF4-FFF2-40B4-BE49-F238E27FC236}">
              <a16:creationId xmlns:a16="http://schemas.microsoft.com/office/drawing/2014/main" id="{085F769D-AD7C-4C91-B91C-E222B054E255}"/>
            </a:ext>
          </a:extLst>
        </xdr:cNvPr>
        <xdr:cNvSpPr txBox="1"/>
      </xdr:nvSpPr>
      <xdr:spPr>
        <a:xfrm>
          <a:off x="12675244" y="1338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107059</xdr:rowOff>
    </xdr:from>
    <xdr:ext cx="405111" cy="259045"/>
    <xdr:sp textlink="">
      <xdr:nvSpPr>
        <xdr:cNvPr id="783" name="n_3mainValue【消防施設】&#10;有形固定資産減価償却率">
          <a:extLst>
            <a:ext uri="{FF2B5EF4-FFF2-40B4-BE49-F238E27FC236}">
              <a16:creationId xmlns:a16="http://schemas.microsoft.com/office/drawing/2014/main" id="{79003770-F4FF-499E-B1E0-A818586532F5}"/>
            </a:ext>
          </a:extLst>
        </xdr:cNvPr>
        <xdr:cNvSpPr txBox="1"/>
      </xdr:nvSpPr>
      <xdr:spPr>
        <a:xfrm>
          <a:off x="11900544" y="1335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72770</xdr:rowOff>
    </xdr:from>
    <xdr:ext cx="405111" cy="259045"/>
    <xdr:sp textlink="">
      <xdr:nvSpPr>
        <xdr:cNvPr id="784" name="n_4mainValue【消防施設】&#10;有形固定資産減価償却率">
          <a:extLst>
            <a:ext uri="{FF2B5EF4-FFF2-40B4-BE49-F238E27FC236}">
              <a16:creationId xmlns:a16="http://schemas.microsoft.com/office/drawing/2014/main" id="{68B066D7-8F26-4816-9766-40189D2265B4}"/>
            </a:ext>
          </a:extLst>
        </xdr:cNvPr>
        <xdr:cNvSpPr txBox="1"/>
      </xdr:nvSpPr>
      <xdr:spPr>
        <a:xfrm>
          <a:off x="11102984" y="13316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textlink="">
      <xdr:nvSpPr>
        <xdr:cNvPr id="785" name="正方形/長方形 784">
          <a:extLst>
            <a:ext uri="{FF2B5EF4-FFF2-40B4-BE49-F238E27FC236}">
              <a16:creationId xmlns:a16="http://schemas.microsoft.com/office/drawing/2014/main" id="{B9501C11-F995-4759-802F-98D2410AB8C1}"/>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textlink="">
      <xdr:nvSpPr>
        <xdr:cNvPr id="786" name="正方形/長方形 785">
          <a:extLst>
            <a:ext uri="{FF2B5EF4-FFF2-40B4-BE49-F238E27FC236}">
              <a16:creationId xmlns:a16="http://schemas.microsoft.com/office/drawing/2014/main" id="{5CE1B71E-089E-4993-ABB4-DF4BD9F24647}"/>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textlink="">
      <xdr:nvSpPr>
        <xdr:cNvPr id="787" name="正方形/長方形 786">
          <a:extLst>
            <a:ext uri="{FF2B5EF4-FFF2-40B4-BE49-F238E27FC236}">
              <a16:creationId xmlns:a16="http://schemas.microsoft.com/office/drawing/2014/main" id="{4AE5844F-F2AB-43F6-8026-0758AFE0E2C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textlink="">
      <xdr:nvSpPr>
        <xdr:cNvPr id="788" name="正方形/長方形 787">
          <a:extLst>
            <a:ext uri="{FF2B5EF4-FFF2-40B4-BE49-F238E27FC236}">
              <a16:creationId xmlns:a16="http://schemas.microsoft.com/office/drawing/2014/main" id="{B2F061EB-F7DA-4257-999F-BEB4EB4536AC}"/>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textlink="">
      <xdr:nvSpPr>
        <xdr:cNvPr id="789" name="正方形/長方形 788">
          <a:extLst>
            <a:ext uri="{FF2B5EF4-FFF2-40B4-BE49-F238E27FC236}">
              <a16:creationId xmlns:a16="http://schemas.microsoft.com/office/drawing/2014/main" id="{0B570898-6E84-4233-832A-E406B3D65326}"/>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textlink="">
      <xdr:nvSpPr>
        <xdr:cNvPr id="790" name="正方形/長方形 789">
          <a:extLst>
            <a:ext uri="{FF2B5EF4-FFF2-40B4-BE49-F238E27FC236}">
              <a16:creationId xmlns:a16="http://schemas.microsoft.com/office/drawing/2014/main" id="{E93A8603-BE05-41AC-B528-E901D86340F2}"/>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textlink="">
      <xdr:nvSpPr>
        <xdr:cNvPr id="791" name="正方形/長方形 790">
          <a:extLst>
            <a:ext uri="{FF2B5EF4-FFF2-40B4-BE49-F238E27FC236}">
              <a16:creationId xmlns:a16="http://schemas.microsoft.com/office/drawing/2014/main" id="{C26139B2-A2F3-4E8C-8E32-4B53410FF83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textlink="">
      <xdr:nvSpPr>
        <xdr:cNvPr id="792" name="正方形/長方形 791">
          <a:extLst>
            <a:ext uri="{FF2B5EF4-FFF2-40B4-BE49-F238E27FC236}">
              <a16:creationId xmlns:a16="http://schemas.microsoft.com/office/drawing/2014/main" id="{3E02F0C3-3D55-43A0-84ED-DB2E24F361B2}"/>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textlink="">
      <xdr:nvSpPr>
        <xdr:cNvPr id="793" name="テキスト ボックス 792">
          <a:extLst>
            <a:ext uri="{FF2B5EF4-FFF2-40B4-BE49-F238E27FC236}">
              <a16:creationId xmlns:a16="http://schemas.microsoft.com/office/drawing/2014/main" id="{257EC631-35B0-4794-9A1D-8E813971D39C}"/>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a:extLst>
            <a:ext uri="{FF2B5EF4-FFF2-40B4-BE49-F238E27FC236}">
              <a16:creationId xmlns:a16="http://schemas.microsoft.com/office/drawing/2014/main" id="{01ABACE6-0545-41E6-9174-31D76304E0DF}"/>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5" name="直線コネクタ 794">
          <a:extLst>
            <a:ext uri="{FF2B5EF4-FFF2-40B4-BE49-F238E27FC236}">
              <a16:creationId xmlns:a16="http://schemas.microsoft.com/office/drawing/2014/main" id="{8354048F-76A5-4739-8098-6B4058F6FA42}"/>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textlink="">
      <xdr:nvSpPr>
        <xdr:cNvPr id="796" name="テキスト ボックス 795">
          <a:extLst>
            <a:ext uri="{FF2B5EF4-FFF2-40B4-BE49-F238E27FC236}">
              <a16:creationId xmlns:a16="http://schemas.microsoft.com/office/drawing/2014/main" id="{FBACC3CA-A9BA-42F7-80F9-595B189B3259}"/>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7" name="直線コネクタ 796">
          <a:extLst>
            <a:ext uri="{FF2B5EF4-FFF2-40B4-BE49-F238E27FC236}">
              <a16:creationId xmlns:a16="http://schemas.microsoft.com/office/drawing/2014/main" id="{139822F2-15C8-447B-BFB1-411DDB6A7246}"/>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textlink="">
      <xdr:nvSpPr>
        <xdr:cNvPr id="798" name="テキスト ボックス 797">
          <a:extLst>
            <a:ext uri="{FF2B5EF4-FFF2-40B4-BE49-F238E27FC236}">
              <a16:creationId xmlns:a16="http://schemas.microsoft.com/office/drawing/2014/main" id="{3E6E0182-F536-4A1E-9154-73F7CF03DB53}"/>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9" name="直線コネクタ 798">
          <a:extLst>
            <a:ext uri="{FF2B5EF4-FFF2-40B4-BE49-F238E27FC236}">
              <a16:creationId xmlns:a16="http://schemas.microsoft.com/office/drawing/2014/main" id="{1DE8F472-0E2C-4D2C-BC55-B6F674907C82}"/>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textlink="">
      <xdr:nvSpPr>
        <xdr:cNvPr id="800" name="テキスト ボックス 799">
          <a:extLst>
            <a:ext uri="{FF2B5EF4-FFF2-40B4-BE49-F238E27FC236}">
              <a16:creationId xmlns:a16="http://schemas.microsoft.com/office/drawing/2014/main" id="{0A1A0ADF-4F41-445C-B56A-4E38E15F5A02}"/>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1" name="直線コネクタ 800">
          <a:extLst>
            <a:ext uri="{FF2B5EF4-FFF2-40B4-BE49-F238E27FC236}">
              <a16:creationId xmlns:a16="http://schemas.microsoft.com/office/drawing/2014/main" id="{B49AD82F-1FD1-45B8-AD26-F05F20DCCB71}"/>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textlink="">
      <xdr:nvSpPr>
        <xdr:cNvPr id="802" name="テキスト ボックス 801">
          <a:extLst>
            <a:ext uri="{FF2B5EF4-FFF2-40B4-BE49-F238E27FC236}">
              <a16:creationId xmlns:a16="http://schemas.microsoft.com/office/drawing/2014/main" id="{FE7A7B0A-5BC5-45EF-86DE-A7EE2F7A0C0F}"/>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3AF92E6E-40A3-4439-A404-1F3C79C3D74D}"/>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textlink="">
      <xdr:nvSpPr>
        <xdr:cNvPr id="804" name="テキスト ボックス 803">
          <a:extLst>
            <a:ext uri="{FF2B5EF4-FFF2-40B4-BE49-F238E27FC236}">
              <a16:creationId xmlns:a16="http://schemas.microsoft.com/office/drawing/2014/main" id="{8A8ADF40-D3B1-4834-ABD8-343688FB4453}"/>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textlink="">
      <xdr:nvSpPr>
        <xdr:cNvPr id="805" name="【消防施設】&#10;一人当たり面積グラフ枠">
          <a:extLst>
            <a:ext uri="{FF2B5EF4-FFF2-40B4-BE49-F238E27FC236}">
              <a16:creationId xmlns:a16="http://schemas.microsoft.com/office/drawing/2014/main" id="{DD113EB6-B536-4808-9089-1F5AF7F350DF}"/>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63246</xdr:rowOff>
    </xdr:from>
    <xdr:to>
      <xdr:col>116</xdr:col>
      <xdr:colOff>62864</xdr:colOff>
      <xdr:row>86</xdr:row>
      <xdr:rowOff>10668</xdr:rowOff>
    </xdr:to>
    <xdr:cxnSp macro="">
      <xdr:nvCxnSpPr>
        <xdr:cNvPr id="806" name="直線コネクタ 805">
          <a:extLst>
            <a:ext uri="{FF2B5EF4-FFF2-40B4-BE49-F238E27FC236}">
              <a16:creationId xmlns:a16="http://schemas.microsoft.com/office/drawing/2014/main" id="{52821074-BAC7-4C5A-A385-BD655719349B}"/>
            </a:ext>
          </a:extLst>
        </xdr:cNvPr>
        <xdr:cNvCxnSpPr/>
      </xdr:nvCxnSpPr>
      <xdr:spPr>
        <a:xfrm flipV="1">
          <a:off x="19509104" y="13306806"/>
          <a:ext cx="0" cy="1120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textlink="">
      <xdr:nvSpPr>
        <xdr:cNvPr id="807" name="【消防施設】&#10;一人当たり面積最小値テキスト">
          <a:extLst>
            <a:ext uri="{FF2B5EF4-FFF2-40B4-BE49-F238E27FC236}">
              <a16:creationId xmlns:a16="http://schemas.microsoft.com/office/drawing/2014/main" id="{A3EEAC50-9DBE-4215-BDAE-58CDD587F6D8}"/>
            </a:ext>
          </a:extLst>
        </xdr:cNvPr>
        <xdr:cNvSpPr txBox="1"/>
      </xdr:nvSpPr>
      <xdr:spPr>
        <a:xfrm>
          <a:off x="19547840"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808" name="直線コネクタ 807">
          <a:extLst>
            <a:ext uri="{FF2B5EF4-FFF2-40B4-BE49-F238E27FC236}">
              <a16:creationId xmlns:a16="http://schemas.microsoft.com/office/drawing/2014/main" id="{446ADB0B-44EF-47E2-9802-831275F23639}"/>
            </a:ext>
          </a:extLst>
        </xdr:cNvPr>
        <xdr:cNvCxnSpPr/>
      </xdr:nvCxnSpPr>
      <xdr:spPr>
        <a:xfrm>
          <a:off x="19443700" y="144277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9923</xdr:rowOff>
    </xdr:from>
    <xdr:ext cx="469744" cy="259045"/>
    <xdr:sp textlink="">
      <xdr:nvSpPr>
        <xdr:cNvPr id="809" name="【消防施設】&#10;一人当たり面積最大値テキスト">
          <a:extLst>
            <a:ext uri="{FF2B5EF4-FFF2-40B4-BE49-F238E27FC236}">
              <a16:creationId xmlns:a16="http://schemas.microsoft.com/office/drawing/2014/main" id="{B3500FA2-E726-4DD0-AEEA-E92823E3EC5A}"/>
            </a:ext>
          </a:extLst>
        </xdr:cNvPr>
        <xdr:cNvSpPr txBox="1"/>
      </xdr:nvSpPr>
      <xdr:spPr>
        <a:xfrm>
          <a:off x="19547840" y="1308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63246</xdr:rowOff>
    </xdr:from>
    <xdr:to>
      <xdr:col>116</xdr:col>
      <xdr:colOff>152400</xdr:colOff>
      <xdr:row>79</xdr:row>
      <xdr:rowOff>63246</xdr:rowOff>
    </xdr:to>
    <xdr:cxnSp macro="">
      <xdr:nvCxnSpPr>
        <xdr:cNvPr id="810" name="直線コネクタ 809">
          <a:extLst>
            <a:ext uri="{FF2B5EF4-FFF2-40B4-BE49-F238E27FC236}">
              <a16:creationId xmlns:a16="http://schemas.microsoft.com/office/drawing/2014/main" id="{4988D927-87DC-45AE-9022-E0A8A6687186}"/>
            </a:ext>
          </a:extLst>
        </xdr:cNvPr>
        <xdr:cNvCxnSpPr/>
      </xdr:nvCxnSpPr>
      <xdr:spPr>
        <a:xfrm>
          <a:off x="19443700" y="133068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28464</xdr:rowOff>
    </xdr:from>
    <xdr:ext cx="469744" cy="259045"/>
    <xdr:sp textlink="">
      <xdr:nvSpPr>
        <xdr:cNvPr id="811" name="【消防施設】&#10;一人当たり面積平均値テキスト">
          <a:extLst>
            <a:ext uri="{FF2B5EF4-FFF2-40B4-BE49-F238E27FC236}">
              <a16:creationId xmlns:a16="http://schemas.microsoft.com/office/drawing/2014/main" id="{B2BE20B6-8E37-4F0C-B497-2FD0009287DA}"/>
            </a:ext>
          </a:extLst>
        </xdr:cNvPr>
        <xdr:cNvSpPr txBox="1"/>
      </xdr:nvSpPr>
      <xdr:spPr>
        <a:xfrm>
          <a:off x="19547840" y="13942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textlink="">
      <xdr:nvSpPr>
        <xdr:cNvPr id="812" name="フローチャート: 判断 811">
          <a:extLst>
            <a:ext uri="{FF2B5EF4-FFF2-40B4-BE49-F238E27FC236}">
              <a16:creationId xmlns:a16="http://schemas.microsoft.com/office/drawing/2014/main" id="{FAE8B176-107B-4545-9EF4-1DC85BDD0E94}"/>
            </a:ext>
          </a:extLst>
        </xdr:cNvPr>
        <xdr:cNvSpPr/>
      </xdr:nvSpPr>
      <xdr:spPr>
        <a:xfrm>
          <a:off x="19458940" y="1408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textlink="">
      <xdr:nvSpPr>
        <xdr:cNvPr id="813" name="フローチャート: 判断 812">
          <a:extLst>
            <a:ext uri="{FF2B5EF4-FFF2-40B4-BE49-F238E27FC236}">
              <a16:creationId xmlns:a16="http://schemas.microsoft.com/office/drawing/2014/main" id="{B1511FF1-6B8C-4836-B077-9B51A544641A}"/>
            </a:ext>
          </a:extLst>
        </xdr:cNvPr>
        <xdr:cNvSpPr/>
      </xdr:nvSpPr>
      <xdr:spPr>
        <a:xfrm>
          <a:off x="18735040" y="1409649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textlink="">
      <xdr:nvSpPr>
        <xdr:cNvPr id="814" name="フローチャート: 判断 813">
          <a:extLst>
            <a:ext uri="{FF2B5EF4-FFF2-40B4-BE49-F238E27FC236}">
              <a16:creationId xmlns:a16="http://schemas.microsoft.com/office/drawing/2014/main" id="{921B23DB-2DFC-46BB-B364-723EC41021C5}"/>
            </a:ext>
          </a:extLst>
        </xdr:cNvPr>
        <xdr:cNvSpPr/>
      </xdr:nvSpPr>
      <xdr:spPr>
        <a:xfrm>
          <a:off x="17937480" y="1410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textlink="">
      <xdr:nvSpPr>
        <xdr:cNvPr id="815" name="フローチャート: 判断 814">
          <a:extLst>
            <a:ext uri="{FF2B5EF4-FFF2-40B4-BE49-F238E27FC236}">
              <a16:creationId xmlns:a16="http://schemas.microsoft.com/office/drawing/2014/main" id="{91D80246-DFE8-4A91-B41B-1D2EA94096B9}"/>
            </a:ext>
          </a:extLst>
        </xdr:cNvPr>
        <xdr:cNvSpPr/>
      </xdr:nvSpPr>
      <xdr:spPr>
        <a:xfrm>
          <a:off x="17162780" y="1410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28448</xdr:rowOff>
    </xdr:from>
    <xdr:to>
      <xdr:col>98</xdr:col>
      <xdr:colOff>38100</xdr:colOff>
      <xdr:row>84</xdr:row>
      <xdr:rowOff>130048</xdr:rowOff>
    </xdr:to>
    <xdr:sp textlink="">
      <xdr:nvSpPr>
        <xdr:cNvPr id="816" name="フローチャート: 判断 815">
          <a:extLst>
            <a:ext uri="{FF2B5EF4-FFF2-40B4-BE49-F238E27FC236}">
              <a16:creationId xmlns:a16="http://schemas.microsoft.com/office/drawing/2014/main" id="{43470114-E68C-40E6-A616-2BFC2FF244CA}"/>
            </a:ext>
          </a:extLst>
        </xdr:cNvPr>
        <xdr:cNvSpPr/>
      </xdr:nvSpPr>
      <xdr:spPr>
        <a:xfrm>
          <a:off x="16388080" y="1411020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textlink="">
      <xdr:nvSpPr>
        <xdr:cNvPr id="817" name="テキスト ボックス 816">
          <a:extLst>
            <a:ext uri="{FF2B5EF4-FFF2-40B4-BE49-F238E27FC236}">
              <a16:creationId xmlns:a16="http://schemas.microsoft.com/office/drawing/2014/main" id="{8D12D8CE-5878-40BD-BC7A-F63C04CBBC7C}"/>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textlink="">
      <xdr:nvSpPr>
        <xdr:cNvPr id="818" name="テキスト ボックス 817">
          <a:extLst>
            <a:ext uri="{FF2B5EF4-FFF2-40B4-BE49-F238E27FC236}">
              <a16:creationId xmlns:a16="http://schemas.microsoft.com/office/drawing/2014/main" id="{FCFA2F3E-0F95-4FA0-8904-4D03A9203E89}"/>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textlink="">
      <xdr:nvSpPr>
        <xdr:cNvPr id="819" name="テキスト ボックス 818">
          <a:extLst>
            <a:ext uri="{FF2B5EF4-FFF2-40B4-BE49-F238E27FC236}">
              <a16:creationId xmlns:a16="http://schemas.microsoft.com/office/drawing/2014/main" id="{0D9EB687-D01E-4DFA-BFD7-0AF4151BA3E8}"/>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textlink="">
      <xdr:nvSpPr>
        <xdr:cNvPr id="820" name="テキスト ボックス 819">
          <a:extLst>
            <a:ext uri="{FF2B5EF4-FFF2-40B4-BE49-F238E27FC236}">
              <a16:creationId xmlns:a16="http://schemas.microsoft.com/office/drawing/2014/main" id="{5133DE07-3E70-4BE7-A27C-CD72EDD4F33C}"/>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textlink="">
      <xdr:nvSpPr>
        <xdr:cNvPr id="821" name="テキスト ボックス 820">
          <a:extLst>
            <a:ext uri="{FF2B5EF4-FFF2-40B4-BE49-F238E27FC236}">
              <a16:creationId xmlns:a16="http://schemas.microsoft.com/office/drawing/2014/main" id="{A5D99ED5-FDF9-4C92-A95F-903D873252A6}"/>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110744</xdr:rowOff>
    </xdr:from>
    <xdr:to>
      <xdr:col>116</xdr:col>
      <xdr:colOff>114300</xdr:colOff>
      <xdr:row>85</xdr:row>
      <xdr:rowOff>40894</xdr:rowOff>
    </xdr:to>
    <xdr:sp textlink="">
      <xdr:nvSpPr>
        <xdr:cNvPr id="822" name="楕円 821">
          <a:extLst>
            <a:ext uri="{FF2B5EF4-FFF2-40B4-BE49-F238E27FC236}">
              <a16:creationId xmlns:a16="http://schemas.microsoft.com/office/drawing/2014/main" id="{881EB000-7AAD-4863-9D7E-B20CE3003AD3}"/>
            </a:ext>
          </a:extLst>
        </xdr:cNvPr>
        <xdr:cNvSpPr/>
      </xdr:nvSpPr>
      <xdr:spPr>
        <a:xfrm>
          <a:off x="19458940" y="141925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89171</xdr:rowOff>
    </xdr:from>
    <xdr:ext cx="469744" cy="259045"/>
    <xdr:sp textlink="">
      <xdr:nvSpPr>
        <xdr:cNvPr id="823" name="【消防施設】&#10;一人当たり面積該当値テキスト">
          <a:extLst>
            <a:ext uri="{FF2B5EF4-FFF2-40B4-BE49-F238E27FC236}">
              <a16:creationId xmlns:a16="http://schemas.microsoft.com/office/drawing/2014/main" id="{AF34DA7A-C5E0-43AE-A8D8-69DA262A0037}"/>
            </a:ext>
          </a:extLst>
        </xdr:cNvPr>
        <xdr:cNvSpPr txBox="1"/>
      </xdr:nvSpPr>
      <xdr:spPr>
        <a:xfrm>
          <a:off x="19547840" y="1417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110744</xdr:rowOff>
    </xdr:from>
    <xdr:to>
      <xdr:col>112</xdr:col>
      <xdr:colOff>38100</xdr:colOff>
      <xdr:row>85</xdr:row>
      <xdr:rowOff>40894</xdr:rowOff>
    </xdr:to>
    <xdr:sp textlink="">
      <xdr:nvSpPr>
        <xdr:cNvPr id="824" name="楕円 823">
          <a:extLst>
            <a:ext uri="{FF2B5EF4-FFF2-40B4-BE49-F238E27FC236}">
              <a16:creationId xmlns:a16="http://schemas.microsoft.com/office/drawing/2014/main" id="{ADB46073-997B-42F0-95EF-EE6050A50801}"/>
            </a:ext>
          </a:extLst>
        </xdr:cNvPr>
        <xdr:cNvSpPr/>
      </xdr:nvSpPr>
      <xdr:spPr>
        <a:xfrm>
          <a:off x="18735040" y="141925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161544</xdr:rowOff>
    </xdr:from>
    <xdr:to>
      <xdr:col>116</xdr:col>
      <xdr:colOff>63500</xdr:colOff>
      <xdr:row>84</xdr:row>
      <xdr:rowOff>161544</xdr:rowOff>
    </xdr:to>
    <xdr:cxnSp macro="">
      <xdr:nvCxnSpPr>
        <xdr:cNvPr id="825" name="直線コネクタ 824">
          <a:extLst>
            <a:ext uri="{FF2B5EF4-FFF2-40B4-BE49-F238E27FC236}">
              <a16:creationId xmlns:a16="http://schemas.microsoft.com/office/drawing/2014/main" id="{540CD9FE-6539-4931-8243-7F8FAE7D8CB3}"/>
            </a:ext>
          </a:extLst>
        </xdr:cNvPr>
        <xdr:cNvCxnSpPr/>
      </xdr:nvCxnSpPr>
      <xdr:spPr>
        <a:xfrm>
          <a:off x="18778220" y="14243304"/>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115315</xdr:rowOff>
    </xdr:from>
    <xdr:to>
      <xdr:col>107</xdr:col>
      <xdr:colOff>101600</xdr:colOff>
      <xdr:row>85</xdr:row>
      <xdr:rowOff>45465</xdr:rowOff>
    </xdr:to>
    <xdr:sp textlink="">
      <xdr:nvSpPr>
        <xdr:cNvPr id="826" name="楕円 825">
          <a:extLst>
            <a:ext uri="{FF2B5EF4-FFF2-40B4-BE49-F238E27FC236}">
              <a16:creationId xmlns:a16="http://schemas.microsoft.com/office/drawing/2014/main" id="{8A3F0DD4-7097-44E5-94FA-B88D027C3DF5}"/>
            </a:ext>
          </a:extLst>
        </xdr:cNvPr>
        <xdr:cNvSpPr/>
      </xdr:nvSpPr>
      <xdr:spPr>
        <a:xfrm>
          <a:off x="17937480" y="141970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161544</xdr:rowOff>
    </xdr:from>
    <xdr:to>
      <xdr:col>111</xdr:col>
      <xdr:colOff>177800</xdr:colOff>
      <xdr:row>84</xdr:row>
      <xdr:rowOff>166115</xdr:rowOff>
    </xdr:to>
    <xdr:cxnSp macro="">
      <xdr:nvCxnSpPr>
        <xdr:cNvPr id="827" name="直線コネクタ 826">
          <a:extLst>
            <a:ext uri="{FF2B5EF4-FFF2-40B4-BE49-F238E27FC236}">
              <a16:creationId xmlns:a16="http://schemas.microsoft.com/office/drawing/2014/main" id="{3905C315-F0AC-4C46-B35C-D00B4E2C9256}"/>
            </a:ext>
          </a:extLst>
        </xdr:cNvPr>
        <xdr:cNvCxnSpPr/>
      </xdr:nvCxnSpPr>
      <xdr:spPr>
        <a:xfrm flipV="1">
          <a:off x="17988280" y="14243304"/>
          <a:ext cx="78994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115315</xdr:rowOff>
    </xdr:from>
    <xdr:to>
      <xdr:col>102</xdr:col>
      <xdr:colOff>165100</xdr:colOff>
      <xdr:row>85</xdr:row>
      <xdr:rowOff>45465</xdr:rowOff>
    </xdr:to>
    <xdr:sp textlink="">
      <xdr:nvSpPr>
        <xdr:cNvPr id="828" name="楕円 827">
          <a:extLst>
            <a:ext uri="{FF2B5EF4-FFF2-40B4-BE49-F238E27FC236}">
              <a16:creationId xmlns:a16="http://schemas.microsoft.com/office/drawing/2014/main" id="{30448C15-D28A-4E4E-BE41-C1E6BA39D02F}"/>
            </a:ext>
          </a:extLst>
        </xdr:cNvPr>
        <xdr:cNvSpPr/>
      </xdr:nvSpPr>
      <xdr:spPr>
        <a:xfrm>
          <a:off x="17162780" y="141970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166115</xdr:rowOff>
    </xdr:from>
    <xdr:to>
      <xdr:col>107</xdr:col>
      <xdr:colOff>50800</xdr:colOff>
      <xdr:row>84</xdr:row>
      <xdr:rowOff>166115</xdr:rowOff>
    </xdr:to>
    <xdr:cxnSp macro="">
      <xdr:nvCxnSpPr>
        <xdr:cNvPr id="829" name="直線コネクタ 828">
          <a:extLst>
            <a:ext uri="{FF2B5EF4-FFF2-40B4-BE49-F238E27FC236}">
              <a16:creationId xmlns:a16="http://schemas.microsoft.com/office/drawing/2014/main" id="{D05435B5-3172-4CF1-A676-DD97A2CBDDFC}"/>
            </a:ext>
          </a:extLst>
        </xdr:cNvPr>
        <xdr:cNvCxnSpPr/>
      </xdr:nvCxnSpPr>
      <xdr:spPr>
        <a:xfrm>
          <a:off x="17213580" y="1424787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115315</xdr:rowOff>
    </xdr:from>
    <xdr:to>
      <xdr:col>98</xdr:col>
      <xdr:colOff>38100</xdr:colOff>
      <xdr:row>85</xdr:row>
      <xdr:rowOff>45465</xdr:rowOff>
    </xdr:to>
    <xdr:sp textlink="">
      <xdr:nvSpPr>
        <xdr:cNvPr id="830" name="楕円 829">
          <a:extLst>
            <a:ext uri="{FF2B5EF4-FFF2-40B4-BE49-F238E27FC236}">
              <a16:creationId xmlns:a16="http://schemas.microsoft.com/office/drawing/2014/main" id="{8B733799-B2C2-46F2-B7D8-D7FBBAEA7573}"/>
            </a:ext>
          </a:extLst>
        </xdr:cNvPr>
        <xdr:cNvSpPr/>
      </xdr:nvSpPr>
      <xdr:spPr>
        <a:xfrm>
          <a:off x="16388080" y="141970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166115</xdr:rowOff>
    </xdr:from>
    <xdr:to>
      <xdr:col>102</xdr:col>
      <xdr:colOff>114300</xdr:colOff>
      <xdr:row>84</xdr:row>
      <xdr:rowOff>166115</xdr:rowOff>
    </xdr:to>
    <xdr:cxnSp macro="">
      <xdr:nvCxnSpPr>
        <xdr:cNvPr id="831" name="直線コネクタ 830">
          <a:extLst>
            <a:ext uri="{FF2B5EF4-FFF2-40B4-BE49-F238E27FC236}">
              <a16:creationId xmlns:a16="http://schemas.microsoft.com/office/drawing/2014/main" id="{6110C9E2-5AB7-47C1-A6AD-2583EEDC502B}"/>
            </a:ext>
          </a:extLst>
        </xdr:cNvPr>
        <xdr:cNvCxnSpPr/>
      </xdr:nvCxnSpPr>
      <xdr:spPr>
        <a:xfrm>
          <a:off x="16431260" y="1424787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132859</xdr:rowOff>
    </xdr:from>
    <xdr:ext cx="469744" cy="259045"/>
    <xdr:sp textlink="">
      <xdr:nvSpPr>
        <xdr:cNvPr id="832" name="n_1aveValue【消防施設】&#10;一人当たり面積">
          <a:extLst>
            <a:ext uri="{FF2B5EF4-FFF2-40B4-BE49-F238E27FC236}">
              <a16:creationId xmlns:a16="http://schemas.microsoft.com/office/drawing/2014/main" id="{BC303651-5881-481D-AC9D-217DE794B7AF}"/>
            </a:ext>
          </a:extLst>
        </xdr:cNvPr>
        <xdr:cNvSpPr txBox="1"/>
      </xdr:nvSpPr>
      <xdr:spPr>
        <a:xfrm>
          <a:off x="18561127" y="1387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142003</xdr:rowOff>
    </xdr:from>
    <xdr:ext cx="469744" cy="259045"/>
    <xdr:sp textlink="">
      <xdr:nvSpPr>
        <xdr:cNvPr id="833" name="n_2aveValue【消防施設】&#10;一人当たり面積">
          <a:extLst>
            <a:ext uri="{FF2B5EF4-FFF2-40B4-BE49-F238E27FC236}">
              <a16:creationId xmlns:a16="http://schemas.microsoft.com/office/drawing/2014/main" id="{038ADD6C-4F8A-4614-ABF3-05E5C8929A92}"/>
            </a:ext>
          </a:extLst>
        </xdr:cNvPr>
        <xdr:cNvSpPr txBox="1"/>
      </xdr:nvSpPr>
      <xdr:spPr>
        <a:xfrm>
          <a:off x="17776267" y="1388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142003</xdr:rowOff>
    </xdr:from>
    <xdr:ext cx="469744" cy="259045"/>
    <xdr:sp textlink="">
      <xdr:nvSpPr>
        <xdr:cNvPr id="834" name="n_3aveValue【消防施設】&#10;一人当たり面積">
          <a:extLst>
            <a:ext uri="{FF2B5EF4-FFF2-40B4-BE49-F238E27FC236}">
              <a16:creationId xmlns:a16="http://schemas.microsoft.com/office/drawing/2014/main" id="{E07F0783-7EB5-4200-A2D8-D0886FF4D98D}"/>
            </a:ext>
          </a:extLst>
        </xdr:cNvPr>
        <xdr:cNvSpPr txBox="1"/>
      </xdr:nvSpPr>
      <xdr:spPr>
        <a:xfrm>
          <a:off x="17001567" y="1388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146575</xdr:rowOff>
    </xdr:from>
    <xdr:ext cx="469744" cy="259045"/>
    <xdr:sp textlink="">
      <xdr:nvSpPr>
        <xdr:cNvPr id="835" name="n_4aveValue【消防施設】&#10;一人当たり面積">
          <a:extLst>
            <a:ext uri="{FF2B5EF4-FFF2-40B4-BE49-F238E27FC236}">
              <a16:creationId xmlns:a16="http://schemas.microsoft.com/office/drawing/2014/main" id="{FA567030-8B77-428F-91A5-F1B0E31BACAC}"/>
            </a:ext>
          </a:extLst>
        </xdr:cNvPr>
        <xdr:cNvSpPr txBox="1"/>
      </xdr:nvSpPr>
      <xdr:spPr>
        <a:xfrm>
          <a:off x="16226867" y="1389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32021</xdr:rowOff>
    </xdr:from>
    <xdr:ext cx="469744" cy="259045"/>
    <xdr:sp textlink="">
      <xdr:nvSpPr>
        <xdr:cNvPr id="836" name="n_1mainValue【消防施設】&#10;一人当たり面積">
          <a:extLst>
            <a:ext uri="{FF2B5EF4-FFF2-40B4-BE49-F238E27FC236}">
              <a16:creationId xmlns:a16="http://schemas.microsoft.com/office/drawing/2014/main" id="{BBBDAC3F-6572-40F2-8E6A-D36C03470A32}"/>
            </a:ext>
          </a:extLst>
        </xdr:cNvPr>
        <xdr:cNvSpPr txBox="1"/>
      </xdr:nvSpPr>
      <xdr:spPr>
        <a:xfrm>
          <a:off x="18561127" y="1428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36592</xdr:rowOff>
    </xdr:from>
    <xdr:ext cx="469744" cy="259045"/>
    <xdr:sp textlink="">
      <xdr:nvSpPr>
        <xdr:cNvPr id="837" name="n_2mainValue【消防施設】&#10;一人当たり面積">
          <a:extLst>
            <a:ext uri="{FF2B5EF4-FFF2-40B4-BE49-F238E27FC236}">
              <a16:creationId xmlns:a16="http://schemas.microsoft.com/office/drawing/2014/main" id="{E52D6637-047B-452B-BF22-14EED408DCCE}"/>
            </a:ext>
          </a:extLst>
        </xdr:cNvPr>
        <xdr:cNvSpPr txBox="1"/>
      </xdr:nvSpPr>
      <xdr:spPr>
        <a:xfrm>
          <a:off x="17776267" y="14285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36592</xdr:rowOff>
    </xdr:from>
    <xdr:ext cx="469744" cy="259045"/>
    <xdr:sp textlink="">
      <xdr:nvSpPr>
        <xdr:cNvPr id="838" name="n_3mainValue【消防施設】&#10;一人当たり面積">
          <a:extLst>
            <a:ext uri="{FF2B5EF4-FFF2-40B4-BE49-F238E27FC236}">
              <a16:creationId xmlns:a16="http://schemas.microsoft.com/office/drawing/2014/main" id="{BAE4E1DC-B059-462F-BE71-E9B6BCBCED3C}"/>
            </a:ext>
          </a:extLst>
        </xdr:cNvPr>
        <xdr:cNvSpPr txBox="1"/>
      </xdr:nvSpPr>
      <xdr:spPr>
        <a:xfrm>
          <a:off x="17001567" y="14285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36592</xdr:rowOff>
    </xdr:from>
    <xdr:ext cx="469744" cy="259045"/>
    <xdr:sp textlink="">
      <xdr:nvSpPr>
        <xdr:cNvPr id="839" name="n_4mainValue【消防施設】&#10;一人当たり面積">
          <a:extLst>
            <a:ext uri="{FF2B5EF4-FFF2-40B4-BE49-F238E27FC236}">
              <a16:creationId xmlns:a16="http://schemas.microsoft.com/office/drawing/2014/main" id="{DA593948-FD4D-49FA-9CFB-B78504D4B3DF}"/>
            </a:ext>
          </a:extLst>
        </xdr:cNvPr>
        <xdr:cNvSpPr txBox="1"/>
      </xdr:nvSpPr>
      <xdr:spPr>
        <a:xfrm>
          <a:off x="16226867" y="14285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textlink="">
      <xdr:nvSpPr>
        <xdr:cNvPr id="840" name="正方形/長方形 839">
          <a:extLst>
            <a:ext uri="{FF2B5EF4-FFF2-40B4-BE49-F238E27FC236}">
              <a16:creationId xmlns:a16="http://schemas.microsoft.com/office/drawing/2014/main" id="{07E13919-F58D-429C-9399-20DA1174D84B}"/>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textlink="">
      <xdr:nvSpPr>
        <xdr:cNvPr id="841" name="正方形/長方形 840">
          <a:extLst>
            <a:ext uri="{FF2B5EF4-FFF2-40B4-BE49-F238E27FC236}">
              <a16:creationId xmlns:a16="http://schemas.microsoft.com/office/drawing/2014/main" id="{BECA051A-3A78-42E8-8C96-09FFA120E404}"/>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textlink="">
      <xdr:nvSpPr>
        <xdr:cNvPr id="842" name="正方形/長方形 841">
          <a:extLst>
            <a:ext uri="{FF2B5EF4-FFF2-40B4-BE49-F238E27FC236}">
              <a16:creationId xmlns:a16="http://schemas.microsoft.com/office/drawing/2014/main" id="{28BEF6FA-7200-4D57-BEB3-8C04DE8620D3}"/>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textlink="">
      <xdr:nvSpPr>
        <xdr:cNvPr id="843" name="正方形/長方形 842">
          <a:extLst>
            <a:ext uri="{FF2B5EF4-FFF2-40B4-BE49-F238E27FC236}">
              <a16:creationId xmlns:a16="http://schemas.microsoft.com/office/drawing/2014/main" id="{1B5D103D-6B25-4B35-97F5-EBDB3469BF61}"/>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textlink="">
      <xdr:nvSpPr>
        <xdr:cNvPr id="844" name="正方形/長方形 843">
          <a:extLst>
            <a:ext uri="{FF2B5EF4-FFF2-40B4-BE49-F238E27FC236}">
              <a16:creationId xmlns:a16="http://schemas.microsoft.com/office/drawing/2014/main" id="{BFE51668-76DD-489A-86BC-7BFB147A265E}"/>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textlink="">
      <xdr:nvSpPr>
        <xdr:cNvPr id="845" name="正方形/長方形 844">
          <a:extLst>
            <a:ext uri="{FF2B5EF4-FFF2-40B4-BE49-F238E27FC236}">
              <a16:creationId xmlns:a16="http://schemas.microsoft.com/office/drawing/2014/main" id="{389A47ED-4BE6-4B78-97FF-8743AEEE02EC}"/>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textlink="">
      <xdr:nvSpPr>
        <xdr:cNvPr id="846" name="正方形/長方形 845">
          <a:extLst>
            <a:ext uri="{FF2B5EF4-FFF2-40B4-BE49-F238E27FC236}">
              <a16:creationId xmlns:a16="http://schemas.microsoft.com/office/drawing/2014/main" id="{BA5C02AD-5B60-42C0-8E75-DFD585539635}"/>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textlink="">
      <xdr:nvSpPr>
        <xdr:cNvPr id="847" name="正方形/長方形 846">
          <a:extLst>
            <a:ext uri="{FF2B5EF4-FFF2-40B4-BE49-F238E27FC236}">
              <a16:creationId xmlns:a16="http://schemas.microsoft.com/office/drawing/2014/main" id="{1D409252-74E0-47D6-AC38-88A06EA23525}"/>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textlink="">
      <xdr:nvSpPr>
        <xdr:cNvPr id="848" name="テキスト ボックス 847">
          <a:extLst>
            <a:ext uri="{FF2B5EF4-FFF2-40B4-BE49-F238E27FC236}">
              <a16:creationId xmlns:a16="http://schemas.microsoft.com/office/drawing/2014/main" id="{6E9C8C43-E961-4FE8-872C-09B49E128731}"/>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9904C703-D781-46F3-A79C-0D01D44D0E29}"/>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textlink="">
      <xdr:nvSpPr>
        <xdr:cNvPr id="850" name="テキスト ボックス 849">
          <a:extLst>
            <a:ext uri="{FF2B5EF4-FFF2-40B4-BE49-F238E27FC236}">
              <a16:creationId xmlns:a16="http://schemas.microsoft.com/office/drawing/2014/main" id="{142267A1-18A0-4EA3-A420-67088AD2006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1" name="直線コネクタ 850">
          <a:extLst>
            <a:ext uri="{FF2B5EF4-FFF2-40B4-BE49-F238E27FC236}">
              <a16:creationId xmlns:a16="http://schemas.microsoft.com/office/drawing/2014/main" id="{859CFE06-514C-4DE7-8E10-B4E40494628A}"/>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textlink="">
      <xdr:nvSpPr>
        <xdr:cNvPr id="852" name="テキスト ボックス 851">
          <a:extLst>
            <a:ext uri="{FF2B5EF4-FFF2-40B4-BE49-F238E27FC236}">
              <a16:creationId xmlns:a16="http://schemas.microsoft.com/office/drawing/2014/main" id="{37D96F26-A631-4989-BB25-9F497112CA0F}"/>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3" name="直線コネクタ 852">
          <a:extLst>
            <a:ext uri="{FF2B5EF4-FFF2-40B4-BE49-F238E27FC236}">
              <a16:creationId xmlns:a16="http://schemas.microsoft.com/office/drawing/2014/main" id="{5EC543BD-87EF-4951-8D58-4943C60AC734}"/>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textlink="">
      <xdr:nvSpPr>
        <xdr:cNvPr id="854" name="テキスト ボックス 853">
          <a:extLst>
            <a:ext uri="{FF2B5EF4-FFF2-40B4-BE49-F238E27FC236}">
              <a16:creationId xmlns:a16="http://schemas.microsoft.com/office/drawing/2014/main" id="{F2AE4A65-201F-40CF-B81F-7E0A6BBDFCB4}"/>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5" name="直線コネクタ 854">
          <a:extLst>
            <a:ext uri="{FF2B5EF4-FFF2-40B4-BE49-F238E27FC236}">
              <a16:creationId xmlns:a16="http://schemas.microsoft.com/office/drawing/2014/main" id="{4ABA525F-839B-42E0-9D04-F18FCD085A79}"/>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textlink="">
      <xdr:nvSpPr>
        <xdr:cNvPr id="856" name="テキスト ボックス 855">
          <a:extLst>
            <a:ext uri="{FF2B5EF4-FFF2-40B4-BE49-F238E27FC236}">
              <a16:creationId xmlns:a16="http://schemas.microsoft.com/office/drawing/2014/main" id="{AA4488DD-FF4D-4BF0-9934-27C8FE8FBD9D}"/>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7" name="直線コネクタ 856">
          <a:extLst>
            <a:ext uri="{FF2B5EF4-FFF2-40B4-BE49-F238E27FC236}">
              <a16:creationId xmlns:a16="http://schemas.microsoft.com/office/drawing/2014/main" id="{3A7B5669-FCFB-4A55-BB0D-1F8E7BCE79F8}"/>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textlink="">
      <xdr:nvSpPr>
        <xdr:cNvPr id="858" name="テキスト ボックス 857">
          <a:extLst>
            <a:ext uri="{FF2B5EF4-FFF2-40B4-BE49-F238E27FC236}">
              <a16:creationId xmlns:a16="http://schemas.microsoft.com/office/drawing/2014/main" id="{CA0B3605-9FB8-43CC-B0BC-6017CFEA3C89}"/>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9" name="直線コネクタ 858">
          <a:extLst>
            <a:ext uri="{FF2B5EF4-FFF2-40B4-BE49-F238E27FC236}">
              <a16:creationId xmlns:a16="http://schemas.microsoft.com/office/drawing/2014/main" id="{B5B0B4E9-1EDB-40B0-AFE9-8F6D0B1FBB0D}"/>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textlink="">
      <xdr:nvSpPr>
        <xdr:cNvPr id="860" name="テキスト ボックス 859">
          <a:extLst>
            <a:ext uri="{FF2B5EF4-FFF2-40B4-BE49-F238E27FC236}">
              <a16:creationId xmlns:a16="http://schemas.microsoft.com/office/drawing/2014/main" id="{62F5DAB1-2B47-433F-BC0B-28AC13D4D87C}"/>
            </a:ext>
          </a:extLst>
        </xdr:cNvPr>
        <xdr:cNvSpPr txBox="1"/>
      </xdr:nvSpPr>
      <xdr:spPr>
        <a:xfrm>
          <a:off x="1066688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a:extLst>
            <a:ext uri="{FF2B5EF4-FFF2-40B4-BE49-F238E27FC236}">
              <a16:creationId xmlns:a16="http://schemas.microsoft.com/office/drawing/2014/main" id="{B6B50C2F-F52C-451C-8CD6-966371369EFE}"/>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textlink="">
      <xdr:nvSpPr>
        <xdr:cNvPr id="862" name="【庁舎】&#10;有形固定資産減価償却率グラフ枠">
          <a:extLst>
            <a:ext uri="{FF2B5EF4-FFF2-40B4-BE49-F238E27FC236}">
              <a16:creationId xmlns:a16="http://schemas.microsoft.com/office/drawing/2014/main" id="{8C6989C2-2077-430E-A103-9CC130B2025D}"/>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863" name="直線コネクタ 862">
          <a:extLst>
            <a:ext uri="{FF2B5EF4-FFF2-40B4-BE49-F238E27FC236}">
              <a16:creationId xmlns:a16="http://schemas.microsoft.com/office/drawing/2014/main" id="{B8452EC0-58E7-46C7-9CDC-D20CF7F9FD60}"/>
            </a:ext>
          </a:extLst>
        </xdr:cNvPr>
        <xdr:cNvCxnSpPr/>
      </xdr:nvCxnSpPr>
      <xdr:spPr>
        <a:xfrm flipV="1">
          <a:off x="14375764" y="1676400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textlink="">
      <xdr:nvSpPr>
        <xdr:cNvPr id="864" name="【庁舎】&#10;有形固定資産減価償却率最小値テキスト">
          <a:extLst>
            <a:ext uri="{FF2B5EF4-FFF2-40B4-BE49-F238E27FC236}">
              <a16:creationId xmlns:a16="http://schemas.microsoft.com/office/drawing/2014/main" id="{04C6A935-A074-4543-A1CC-8FFE44C75ADA}"/>
            </a:ext>
          </a:extLst>
        </xdr:cNvPr>
        <xdr:cNvSpPr txBox="1"/>
      </xdr:nvSpPr>
      <xdr:spPr>
        <a:xfrm>
          <a:off x="14414500" y="1801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865" name="直線コネクタ 864">
          <a:extLst>
            <a:ext uri="{FF2B5EF4-FFF2-40B4-BE49-F238E27FC236}">
              <a16:creationId xmlns:a16="http://schemas.microsoft.com/office/drawing/2014/main" id="{FA995A57-48E1-4B5B-B303-C9B5CF661532}"/>
            </a:ext>
          </a:extLst>
        </xdr:cNvPr>
        <xdr:cNvCxnSpPr/>
      </xdr:nvCxnSpPr>
      <xdr:spPr>
        <a:xfrm>
          <a:off x="14287500" y="1800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textlink="">
      <xdr:nvSpPr>
        <xdr:cNvPr id="866" name="【庁舎】&#10;有形固定資産減価償却率最大値テキスト">
          <a:extLst>
            <a:ext uri="{FF2B5EF4-FFF2-40B4-BE49-F238E27FC236}">
              <a16:creationId xmlns:a16="http://schemas.microsoft.com/office/drawing/2014/main" id="{999FA48E-9408-44D8-85FB-AAC1FB22EF54}"/>
            </a:ext>
          </a:extLst>
        </xdr:cNvPr>
        <xdr:cNvSpPr txBox="1"/>
      </xdr:nvSpPr>
      <xdr:spPr>
        <a:xfrm>
          <a:off x="14414500" y="16546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67" name="直線コネクタ 866">
          <a:extLst>
            <a:ext uri="{FF2B5EF4-FFF2-40B4-BE49-F238E27FC236}">
              <a16:creationId xmlns:a16="http://schemas.microsoft.com/office/drawing/2014/main" id="{ED15C180-FDE6-42F2-9E1C-A47CA9F2C689}"/>
            </a:ext>
          </a:extLst>
        </xdr:cNvPr>
        <xdr:cNvCxnSpPr/>
      </xdr:nvCxnSpPr>
      <xdr:spPr>
        <a:xfrm>
          <a:off x="1428750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107966</xdr:rowOff>
    </xdr:from>
    <xdr:ext cx="405111" cy="259045"/>
    <xdr:sp textlink="">
      <xdr:nvSpPr>
        <xdr:cNvPr id="868" name="【庁舎】&#10;有形固定資産減価償却率平均値テキスト">
          <a:extLst>
            <a:ext uri="{FF2B5EF4-FFF2-40B4-BE49-F238E27FC236}">
              <a16:creationId xmlns:a16="http://schemas.microsoft.com/office/drawing/2014/main" id="{E8028F13-AB60-4703-8793-5B200A7D29D3}"/>
            </a:ext>
          </a:extLst>
        </xdr:cNvPr>
        <xdr:cNvSpPr txBox="1"/>
      </xdr:nvSpPr>
      <xdr:spPr>
        <a:xfrm>
          <a:off x="14414500" y="17207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85089</xdr:rowOff>
    </xdr:from>
    <xdr:to>
      <xdr:col>85</xdr:col>
      <xdr:colOff>177800</xdr:colOff>
      <xdr:row>104</xdr:row>
      <xdr:rowOff>15239</xdr:rowOff>
    </xdr:to>
    <xdr:sp textlink="">
      <xdr:nvSpPr>
        <xdr:cNvPr id="869" name="フローチャート: 判断 868">
          <a:extLst>
            <a:ext uri="{FF2B5EF4-FFF2-40B4-BE49-F238E27FC236}">
              <a16:creationId xmlns:a16="http://schemas.microsoft.com/office/drawing/2014/main" id="{791BBBF3-2A18-41B1-9690-08FFE511543D}"/>
            </a:ext>
          </a:extLst>
        </xdr:cNvPr>
        <xdr:cNvSpPr/>
      </xdr:nvSpPr>
      <xdr:spPr>
        <a:xfrm>
          <a:off x="14325600" y="1735200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85089</xdr:rowOff>
    </xdr:from>
    <xdr:to>
      <xdr:col>81</xdr:col>
      <xdr:colOff>101600</xdr:colOff>
      <xdr:row>104</xdr:row>
      <xdr:rowOff>15239</xdr:rowOff>
    </xdr:to>
    <xdr:sp textlink="">
      <xdr:nvSpPr>
        <xdr:cNvPr id="870" name="フローチャート: 判断 869">
          <a:extLst>
            <a:ext uri="{FF2B5EF4-FFF2-40B4-BE49-F238E27FC236}">
              <a16:creationId xmlns:a16="http://schemas.microsoft.com/office/drawing/2014/main" id="{50C9D89B-56EE-4CB7-8B9D-CFA0898212D0}"/>
            </a:ext>
          </a:extLst>
        </xdr:cNvPr>
        <xdr:cNvSpPr/>
      </xdr:nvSpPr>
      <xdr:spPr>
        <a:xfrm>
          <a:off x="13578840" y="173520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109220</xdr:rowOff>
    </xdr:from>
    <xdr:to>
      <xdr:col>76</xdr:col>
      <xdr:colOff>165100</xdr:colOff>
      <xdr:row>104</xdr:row>
      <xdr:rowOff>39370</xdr:rowOff>
    </xdr:to>
    <xdr:sp textlink="">
      <xdr:nvSpPr>
        <xdr:cNvPr id="871" name="フローチャート: 判断 870">
          <a:extLst>
            <a:ext uri="{FF2B5EF4-FFF2-40B4-BE49-F238E27FC236}">
              <a16:creationId xmlns:a16="http://schemas.microsoft.com/office/drawing/2014/main" id="{23D7E3B5-571F-4436-A8B6-45676C075C13}"/>
            </a:ext>
          </a:extLst>
        </xdr:cNvPr>
        <xdr:cNvSpPr/>
      </xdr:nvSpPr>
      <xdr:spPr>
        <a:xfrm>
          <a:off x="12804140" y="17376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143511</xdr:rowOff>
    </xdr:from>
    <xdr:to>
      <xdr:col>72</xdr:col>
      <xdr:colOff>38100</xdr:colOff>
      <xdr:row>104</xdr:row>
      <xdr:rowOff>73661</xdr:rowOff>
    </xdr:to>
    <xdr:sp textlink="">
      <xdr:nvSpPr>
        <xdr:cNvPr id="872" name="フローチャート: 判断 871">
          <a:extLst>
            <a:ext uri="{FF2B5EF4-FFF2-40B4-BE49-F238E27FC236}">
              <a16:creationId xmlns:a16="http://schemas.microsoft.com/office/drawing/2014/main" id="{871EEDB8-AA95-41C6-840C-A850EEB699BA}"/>
            </a:ext>
          </a:extLst>
        </xdr:cNvPr>
        <xdr:cNvSpPr/>
      </xdr:nvSpPr>
      <xdr:spPr>
        <a:xfrm>
          <a:off x="12029440" y="174104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114300</xdr:rowOff>
    </xdr:from>
    <xdr:to>
      <xdr:col>67</xdr:col>
      <xdr:colOff>101600</xdr:colOff>
      <xdr:row>104</xdr:row>
      <xdr:rowOff>44450</xdr:rowOff>
    </xdr:to>
    <xdr:sp textlink="">
      <xdr:nvSpPr>
        <xdr:cNvPr id="873" name="フローチャート: 判断 872">
          <a:extLst>
            <a:ext uri="{FF2B5EF4-FFF2-40B4-BE49-F238E27FC236}">
              <a16:creationId xmlns:a16="http://schemas.microsoft.com/office/drawing/2014/main" id="{67C50637-14E7-4808-8783-219CCEB77179}"/>
            </a:ext>
          </a:extLst>
        </xdr:cNvPr>
        <xdr:cNvSpPr/>
      </xdr:nvSpPr>
      <xdr:spPr>
        <a:xfrm>
          <a:off x="11231880" y="17381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textlink="">
      <xdr:nvSpPr>
        <xdr:cNvPr id="874" name="テキスト ボックス 873">
          <a:extLst>
            <a:ext uri="{FF2B5EF4-FFF2-40B4-BE49-F238E27FC236}">
              <a16:creationId xmlns:a16="http://schemas.microsoft.com/office/drawing/2014/main" id="{38664B72-05A5-41EA-B462-226F823167D5}"/>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textlink="">
      <xdr:nvSpPr>
        <xdr:cNvPr id="875" name="テキスト ボックス 874">
          <a:extLst>
            <a:ext uri="{FF2B5EF4-FFF2-40B4-BE49-F238E27FC236}">
              <a16:creationId xmlns:a16="http://schemas.microsoft.com/office/drawing/2014/main" id="{C7135A9B-31FC-4B24-A5B0-307565C0F4C4}"/>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textlink="">
      <xdr:nvSpPr>
        <xdr:cNvPr id="876" name="テキスト ボックス 875">
          <a:extLst>
            <a:ext uri="{FF2B5EF4-FFF2-40B4-BE49-F238E27FC236}">
              <a16:creationId xmlns:a16="http://schemas.microsoft.com/office/drawing/2014/main" id="{38349A64-10DC-46F1-B5D7-CFA3BA25D408}"/>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textlink="">
      <xdr:nvSpPr>
        <xdr:cNvPr id="877" name="テキスト ボックス 876">
          <a:extLst>
            <a:ext uri="{FF2B5EF4-FFF2-40B4-BE49-F238E27FC236}">
              <a16:creationId xmlns:a16="http://schemas.microsoft.com/office/drawing/2014/main" id="{2F153FB0-C818-4335-8C4B-F6B55C25CFAB}"/>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textlink="">
      <xdr:nvSpPr>
        <xdr:cNvPr id="878" name="テキスト ボックス 877">
          <a:extLst>
            <a:ext uri="{FF2B5EF4-FFF2-40B4-BE49-F238E27FC236}">
              <a16:creationId xmlns:a16="http://schemas.microsoft.com/office/drawing/2014/main" id="{35C9C8B1-0C10-4EE9-9941-0234D741427A}"/>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138430</xdr:rowOff>
    </xdr:from>
    <xdr:to>
      <xdr:col>85</xdr:col>
      <xdr:colOff>177800</xdr:colOff>
      <xdr:row>105</xdr:row>
      <xdr:rowOff>68580</xdr:rowOff>
    </xdr:to>
    <xdr:sp textlink="">
      <xdr:nvSpPr>
        <xdr:cNvPr id="879" name="楕円 878">
          <a:extLst>
            <a:ext uri="{FF2B5EF4-FFF2-40B4-BE49-F238E27FC236}">
              <a16:creationId xmlns:a16="http://schemas.microsoft.com/office/drawing/2014/main" id="{910A9A6B-4A41-4A9F-A4F2-6F75560F7FD3}"/>
            </a:ext>
          </a:extLst>
        </xdr:cNvPr>
        <xdr:cNvSpPr/>
      </xdr:nvSpPr>
      <xdr:spPr>
        <a:xfrm>
          <a:off x="14325600" y="1757299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116857</xdr:rowOff>
    </xdr:from>
    <xdr:ext cx="405111" cy="259045"/>
    <xdr:sp textlink="">
      <xdr:nvSpPr>
        <xdr:cNvPr id="880" name="【庁舎】&#10;有形固定資産減価償却率該当値テキスト">
          <a:extLst>
            <a:ext uri="{FF2B5EF4-FFF2-40B4-BE49-F238E27FC236}">
              <a16:creationId xmlns:a16="http://schemas.microsoft.com/office/drawing/2014/main" id="{BE3257B8-B39E-4761-B725-2B1E3AE87E56}"/>
            </a:ext>
          </a:extLst>
        </xdr:cNvPr>
        <xdr:cNvSpPr txBox="1"/>
      </xdr:nvSpPr>
      <xdr:spPr>
        <a:xfrm>
          <a:off x="14414500" y="1755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95250</xdr:rowOff>
    </xdr:from>
    <xdr:to>
      <xdr:col>81</xdr:col>
      <xdr:colOff>101600</xdr:colOff>
      <xdr:row>105</xdr:row>
      <xdr:rowOff>25400</xdr:rowOff>
    </xdr:to>
    <xdr:sp textlink="">
      <xdr:nvSpPr>
        <xdr:cNvPr id="881" name="楕円 880">
          <a:extLst>
            <a:ext uri="{FF2B5EF4-FFF2-40B4-BE49-F238E27FC236}">
              <a16:creationId xmlns:a16="http://schemas.microsoft.com/office/drawing/2014/main" id="{A746F88B-CF4E-4327-80CC-532049F367FF}"/>
            </a:ext>
          </a:extLst>
        </xdr:cNvPr>
        <xdr:cNvSpPr/>
      </xdr:nvSpPr>
      <xdr:spPr>
        <a:xfrm>
          <a:off x="13578840" y="17529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146050</xdr:rowOff>
    </xdr:from>
    <xdr:to>
      <xdr:col>85</xdr:col>
      <xdr:colOff>127000</xdr:colOff>
      <xdr:row>105</xdr:row>
      <xdr:rowOff>17780</xdr:rowOff>
    </xdr:to>
    <xdr:cxnSp macro="">
      <xdr:nvCxnSpPr>
        <xdr:cNvPr id="882" name="直線コネクタ 881">
          <a:extLst>
            <a:ext uri="{FF2B5EF4-FFF2-40B4-BE49-F238E27FC236}">
              <a16:creationId xmlns:a16="http://schemas.microsoft.com/office/drawing/2014/main" id="{06B1F24B-DB91-4A67-8DF5-D04DBE2E2A4A}"/>
            </a:ext>
          </a:extLst>
        </xdr:cNvPr>
        <xdr:cNvCxnSpPr/>
      </xdr:nvCxnSpPr>
      <xdr:spPr>
        <a:xfrm>
          <a:off x="13629640" y="17580610"/>
          <a:ext cx="74676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78739</xdr:rowOff>
    </xdr:from>
    <xdr:to>
      <xdr:col>76</xdr:col>
      <xdr:colOff>165100</xdr:colOff>
      <xdr:row>105</xdr:row>
      <xdr:rowOff>8889</xdr:rowOff>
    </xdr:to>
    <xdr:sp textlink="">
      <xdr:nvSpPr>
        <xdr:cNvPr id="883" name="楕円 882">
          <a:extLst>
            <a:ext uri="{FF2B5EF4-FFF2-40B4-BE49-F238E27FC236}">
              <a16:creationId xmlns:a16="http://schemas.microsoft.com/office/drawing/2014/main" id="{130009F6-4AD0-4686-A6BD-CA64D5CDA40B}"/>
            </a:ext>
          </a:extLst>
        </xdr:cNvPr>
        <xdr:cNvSpPr/>
      </xdr:nvSpPr>
      <xdr:spPr>
        <a:xfrm>
          <a:off x="12804140" y="175132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129539</xdr:rowOff>
    </xdr:from>
    <xdr:to>
      <xdr:col>81</xdr:col>
      <xdr:colOff>50800</xdr:colOff>
      <xdr:row>104</xdr:row>
      <xdr:rowOff>146050</xdr:rowOff>
    </xdr:to>
    <xdr:cxnSp macro="">
      <xdr:nvCxnSpPr>
        <xdr:cNvPr id="884" name="直線コネクタ 883">
          <a:extLst>
            <a:ext uri="{FF2B5EF4-FFF2-40B4-BE49-F238E27FC236}">
              <a16:creationId xmlns:a16="http://schemas.microsoft.com/office/drawing/2014/main" id="{A70C35F2-7D49-471A-813B-956A133B4118}"/>
            </a:ext>
          </a:extLst>
        </xdr:cNvPr>
        <xdr:cNvCxnSpPr/>
      </xdr:nvCxnSpPr>
      <xdr:spPr>
        <a:xfrm>
          <a:off x="12854940" y="17564099"/>
          <a:ext cx="77470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60961</xdr:rowOff>
    </xdr:from>
    <xdr:to>
      <xdr:col>72</xdr:col>
      <xdr:colOff>38100</xdr:colOff>
      <xdr:row>104</xdr:row>
      <xdr:rowOff>162561</xdr:rowOff>
    </xdr:to>
    <xdr:sp textlink="">
      <xdr:nvSpPr>
        <xdr:cNvPr id="885" name="楕円 884">
          <a:extLst>
            <a:ext uri="{FF2B5EF4-FFF2-40B4-BE49-F238E27FC236}">
              <a16:creationId xmlns:a16="http://schemas.microsoft.com/office/drawing/2014/main" id="{3EC60C2D-D475-4D05-A151-8596DB44D103}"/>
            </a:ext>
          </a:extLst>
        </xdr:cNvPr>
        <xdr:cNvSpPr/>
      </xdr:nvSpPr>
      <xdr:spPr>
        <a:xfrm>
          <a:off x="12029440" y="174955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111761</xdr:rowOff>
    </xdr:from>
    <xdr:to>
      <xdr:col>76</xdr:col>
      <xdr:colOff>114300</xdr:colOff>
      <xdr:row>104</xdr:row>
      <xdr:rowOff>129539</xdr:rowOff>
    </xdr:to>
    <xdr:cxnSp macro="">
      <xdr:nvCxnSpPr>
        <xdr:cNvPr id="886" name="直線コネクタ 885">
          <a:extLst>
            <a:ext uri="{FF2B5EF4-FFF2-40B4-BE49-F238E27FC236}">
              <a16:creationId xmlns:a16="http://schemas.microsoft.com/office/drawing/2014/main" id="{2D2699C0-761D-4637-92F3-4BA64A174A23}"/>
            </a:ext>
          </a:extLst>
        </xdr:cNvPr>
        <xdr:cNvCxnSpPr/>
      </xdr:nvCxnSpPr>
      <xdr:spPr>
        <a:xfrm>
          <a:off x="12072620" y="17546321"/>
          <a:ext cx="782320" cy="1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39370</xdr:rowOff>
    </xdr:from>
    <xdr:to>
      <xdr:col>67</xdr:col>
      <xdr:colOff>101600</xdr:colOff>
      <xdr:row>104</xdr:row>
      <xdr:rowOff>140970</xdr:rowOff>
    </xdr:to>
    <xdr:sp textlink="">
      <xdr:nvSpPr>
        <xdr:cNvPr id="887" name="楕円 886">
          <a:extLst>
            <a:ext uri="{FF2B5EF4-FFF2-40B4-BE49-F238E27FC236}">
              <a16:creationId xmlns:a16="http://schemas.microsoft.com/office/drawing/2014/main" id="{3869F17C-00C4-455C-9109-0B73F50264D2}"/>
            </a:ext>
          </a:extLst>
        </xdr:cNvPr>
        <xdr:cNvSpPr/>
      </xdr:nvSpPr>
      <xdr:spPr>
        <a:xfrm>
          <a:off x="11231880" y="1747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90170</xdr:rowOff>
    </xdr:from>
    <xdr:to>
      <xdr:col>71</xdr:col>
      <xdr:colOff>177800</xdr:colOff>
      <xdr:row>104</xdr:row>
      <xdr:rowOff>111761</xdr:rowOff>
    </xdr:to>
    <xdr:cxnSp macro="">
      <xdr:nvCxnSpPr>
        <xdr:cNvPr id="888" name="直線コネクタ 887">
          <a:extLst>
            <a:ext uri="{FF2B5EF4-FFF2-40B4-BE49-F238E27FC236}">
              <a16:creationId xmlns:a16="http://schemas.microsoft.com/office/drawing/2014/main" id="{FD1EDD6F-FDD6-48F2-91A0-35E560343A8B}"/>
            </a:ext>
          </a:extLst>
        </xdr:cNvPr>
        <xdr:cNvCxnSpPr/>
      </xdr:nvCxnSpPr>
      <xdr:spPr>
        <a:xfrm>
          <a:off x="11282680" y="17524730"/>
          <a:ext cx="78994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31766</xdr:rowOff>
    </xdr:from>
    <xdr:ext cx="405111" cy="259045"/>
    <xdr:sp textlink="">
      <xdr:nvSpPr>
        <xdr:cNvPr id="889" name="n_1aveValue【庁舎】&#10;有形固定資産減価償却率">
          <a:extLst>
            <a:ext uri="{FF2B5EF4-FFF2-40B4-BE49-F238E27FC236}">
              <a16:creationId xmlns:a16="http://schemas.microsoft.com/office/drawing/2014/main" id="{86CD83E4-E0BD-450F-82BD-D8AA02E21DAB}"/>
            </a:ext>
          </a:extLst>
        </xdr:cNvPr>
        <xdr:cNvSpPr txBox="1"/>
      </xdr:nvSpPr>
      <xdr:spPr>
        <a:xfrm>
          <a:off x="13437244" y="1713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55897</xdr:rowOff>
    </xdr:from>
    <xdr:ext cx="405111" cy="259045"/>
    <xdr:sp textlink="">
      <xdr:nvSpPr>
        <xdr:cNvPr id="890" name="n_2aveValue【庁舎】&#10;有形固定資産減価償却率">
          <a:extLst>
            <a:ext uri="{FF2B5EF4-FFF2-40B4-BE49-F238E27FC236}">
              <a16:creationId xmlns:a16="http://schemas.microsoft.com/office/drawing/2014/main" id="{750D883C-901E-4074-87C9-2A5CBB1B69EC}"/>
            </a:ext>
          </a:extLst>
        </xdr:cNvPr>
        <xdr:cNvSpPr txBox="1"/>
      </xdr:nvSpPr>
      <xdr:spPr>
        <a:xfrm>
          <a:off x="12675244" y="1715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90188</xdr:rowOff>
    </xdr:from>
    <xdr:ext cx="405111" cy="259045"/>
    <xdr:sp textlink="">
      <xdr:nvSpPr>
        <xdr:cNvPr id="891" name="n_3aveValue【庁舎】&#10;有形固定資産減価償却率">
          <a:extLst>
            <a:ext uri="{FF2B5EF4-FFF2-40B4-BE49-F238E27FC236}">
              <a16:creationId xmlns:a16="http://schemas.microsoft.com/office/drawing/2014/main" id="{63BE3C4F-492F-4412-AABE-3FA670C17122}"/>
            </a:ext>
          </a:extLst>
        </xdr:cNvPr>
        <xdr:cNvSpPr txBox="1"/>
      </xdr:nvSpPr>
      <xdr:spPr>
        <a:xfrm>
          <a:off x="11900544" y="17189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60977</xdr:rowOff>
    </xdr:from>
    <xdr:ext cx="405111" cy="259045"/>
    <xdr:sp textlink="">
      <xdr:nvSpPr>
        <xdr:cNvPr id="892" name="n_4aveValue【庁舎】&#10;有形固定資産減価償却率">
          <a:extLst>
            <a:ext uri="{FF2B5EF4-FFF2-40B4-BE49-F238E27FC236}">
              <a16:creationId xmlns:a16="http://schemas.microsoft.com/office/drawing/2014/main" id="{1CD5A00E-D2B3-4E3C-91CE-091863012488}"/>
            </a:ext>
          </a:extLst>
        </xdr:cNvPr>
        <xdr:cNvSpPr txBox="1"/>
      </xdr:nvSpPr>
      <xdr:spPr>
        <a:xfrm>
          <a:off x="11102984" y="1716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16527</xdr:rowOff>
    </xdr:from>
    <xdr:ext cx="405111" cy="259045"/>
    <xdr:sp textlink="">
      <xdr:nvSpPr>
        <xdr:cNvPr id="893" name="n_1mainValue【庁舎】&#10;有形固定資産減価償却率">
          <a:extLst>
            <a:ext uri="{FF2B5EF4-FFF2-40B4-BE49-F238E27FC236}">
              <a16:creationId xmlns:a16="http://schemas.microsoft.com/office/drawing/2014/main" id="{4E42646D-E445-43C8-B1A9-C8B5841091DB}"/>
            </a:ext>
          </a:extLst>
        </xdr:cNvPr>
        <xdr:cNvSpPr txBox="1"/>
      </xdr:nvSpPr>
      <xdr:spPr>
        <a:xfrm>
          <a:off x="13437244" y="1761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xdr:rowOff>
    </xdr:from>
    <xdr:ext cx="405111" cy="259045"/>
    <xdr:sp textlink="">
      <xdr:nvSpPr>
        <xdr:cNvPr id="894" name="n_2mainValue【庁舎】&#10;有形固定資産減価償却率">
          <a:extLst>
            <a:ext uri="{FF2B5EF4-FFF2-40B4-BE49-F238E27FC236}">
              <a16:creationId xmlns:a16="http://schemas.microsoft.com/office/drawing/2014/main" id="{1981B3C2-9106-4002-BC6B-EB787DA6FBC1}"/>
            </a:ext>
          </a:extLst>
        </xdr:cNvPr>
        <xdr:cNvSpPr txBox="1"/>
      </xdr:nvSpPr>
      <xdr:spPr>
        <a:xfrm>
          <a:off x="12675244" y="17602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153688</xdr:rowOff>
    </xdr:from>
    <xdr:ext cx="405111" cy="259045"/>
    <xdr:sp textlink="">
      <xdr:nvSpPr>
        <xdr:cNvPr id="895" name="n_3mainValue【庁舎】&#10;有形固定資産減価償却率">
          <a:extLst>
            <a:ext uri="{FF2B5EF4-FFF2-40B4-BE49-F238E27FC236}">
              <a16:creationId xmlns:a16="http://schemas.microsoft.com/office/drawing/2014/main" id="{C3E1B1CE-6100-4344-9FFF-DEA702EF9422}"/>
            </a:ext>
          </a:extLst>
        </xdr:cNvPr>
        <xdr:cNvSpPr txBox="1"/>
      </xdr:nvSpPr>
      <xdr:spPr>
        <a:xfrm>
          <a:off x="11900544" y="17588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132097</xdr:rowOff>
    </xdr:from>
    <xdr:ext cx="405111" cy="259045"/>
    <xdr:sp textlink="">
      <xdr:nvSpPr>
        <xdr:cNvPr id="896" name="n_4mainValue【庁舎】&#10;有形固定資産減価償却率">
          <a:extLst>
            <a:ext uri="{FF2B5EF4-FFF2-40B4-BE49-F238E27FC236}">
              <a16:creationId xmlns:a16="http://schemas.microsoft.com/office/drawing/2014/main" id="{C1CF9C40-FE90-4C16-8942-3FB1EF58DB66}"/>
            </a:ext>
          </a:extLst>
        </xdr:cNvPr>
        <xdr:cNvSpPr txBox="1"/>
      </xdr:nvSpPr>
      <xdr:spPr>
        <a:xfrm>
          <a:off x="11102984" y="1756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textlink="">
      <xdr:nvSpPr>
        <xdr:cNvPr id="897" name="正方形/長方形 896">
          <a:extLst>
            <a:ext uri="{FF2B5EF4-FFF2-40B4-BE49-F238E27FC236}">
              <a16:creationId xmlns:a16="http://schemas.microsoft.com/office/drawing/2014/main" id="{78D2CADD-DDC9-42A3-BFBF-7CB0B57355EA}"/>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textlink="">
      <xdr:nvSpPr>
        <xdr:cNvPr id="898" name="正方形/長方形 897">
          <a:extLst>
            <a:ext uri="{FF2B5EF4-FFF2-40B4-BE49-F238E27FC236}">
              <a16:creationId xmlns:a16="http://schemas.microsoft.com/office/drawing/2014/main" id="{4A68FB75-BB8C-4F7D-9BBC-C44A19F9ABE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textlink="">
      <xdr:nvSpPr>
        <xdr:cNvPr id="899" name="正方形/長方形 898">
          <a:extLst>
            <a:ext uri="{FF2B5EF4-FFF2-40B4-BE49-F238E27FC236}">
              <a16:creationId xmlns:a16="http://schemas.microsoft.com/office/drawing/2014/main" id="{B0FCC57A-9917-48FE-B1F2-168152B108E9}"/>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textlink="">
      <xdr:nvSpPr>
        <xdr:cNvPr id="900" name="正方形/長方形 899">
          <a:extLst>
            <a:ext uri="{FF2B5EF4-FFF2-40B4-BE49-F238E27FC236}">
              <a16:creationId xmlns:a16="http://schemas.microsoft.com/office/drawing/2014/main" id="{D7731304-96D0-427E-9A8C-E958F1660473}"/>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textlink="">
      <xdr:nvSpPr>
        <xdr:cNvPr id="901" name="正方形/長方形 900">
          <a:extLst>
            <a:ext uri="{FF2B5EF4-FFF2-40B4-BE49-F238E27FC236}">
              <a16:creationId xmlns:a16="http://schemas.microsoft.com/office/drawing/2014/main" id="{F750066D-23D0-4FE4-8A36-3B5AF7C7D04B}"/>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textlink="">
      <xdr:nvSpPr>
        <xdr:cNvPr id="902" name="正方形/長方形 901">
          <a:extLst>
            <a:ext uri="{FF2B5EF4-FFF2-40B4-BE49-F238E27FC236}">
              <a16:creationId xmlns:a16="http://schemas.microsoft.com/office/drawing/2014/main" id="{89BC230C-E6B5-4D11-9218-15CCE24DDB79}"/>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textlink="">
      <xdr:nvSpPr>
        <xdr:cNvPr id="903" name="正方形/長方形 902">
          <a:extLst>
            <a:ext uri="{FF2B5EF4-FFF2-40B4-BE49-F238E27FC236}">
              <a16:creationId xmlns:a16="http://schemas.microsoft.com/office/drawing/2014/main" id="{A9E97EE4-8AAD-4796-A6A4-3F6DAB2BA9A2}"/>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textlink="">
      <xdr:nvSpPr>
        <xdr:cNvPr id="904" name="正方形/長方形 903">
          <a:extLst>
            <a:ext uri="{FF2B5EF4-FFF2-40B4-BE49-F238E27FC236}">
              <a16:creationId xmlns:a16="http://schemas.microsoft.com/office/drawing/2014/main" id="{F3EF0B0D-B648-4AC7-BC61-79B2EE54E1A1}"/>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textlink="">
      <xdr:nvSpPr>
        <xdr:cNvPr id="905" name="テキスト ボックス 904">
          <a:extLst>
            <a:ext uri="{FF2B5EF4-FFF2-40B4-BE49-F238E27FC236}">
              <a16:creationId xmlns:a16="http://schemas.microsoft.com/office/drawing/2014/main" id="{D834EB87-97AA-48C5-87B4-CEF9D2E8793C}"/>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a:extLst>
            <a:ext uri="{FF2B5EF4-FFF2-40B4-BE49-F238E27FC236}">
              <a16:creationId xmlns:a16="http://schemas.microsoft.com/office/drawing/2014/main" id="{616AB34B-B60E-4C49-A416-B590D4A27D81}"/>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textlink="">
      <xdr:nvSpPr>
        <xdr:cNvPr id="907" name="テキスト ボックス 906">
          <a:extLst>
            <a:ext uri="{FF2B5EF4-FFF2-40B4-BE49-F238E27FC236}">
              <a16:creationId xmlns:a16="http://schemas.microsoft.com/office/drawing/2014/main" id="{DF45C193-01A6-4E94-9E94-EBAFECE23842}"/>
            </a:ext>
          </a:extLst>
        </xdr:cNvPr>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a:extLst>
            <a:ext uri="{FF2B5EF4-FFF2-40B4-BE49-F238E27FC236}">
              <a16:creationId xmlns:a16="http://schemas.microsoft.com/office/drawing/2014/main" id="{E994868B-19F5-4E4B-9195-C6832082B19F}"/>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textlink="">
      <xdr:nvSpPr>
        <xdr:cNvPr id="909" name="テキスト ボックス 908">
          <a:extLst>
            <a:ext uri="{FF2B5EF4-FFF2-40B4-BE49-F238E27FC236}">
              <a16:creationId xmlns:a16="http://schemas.microsoft.com/office/drawing/2014/main" id="{FA1A447D-D5A8-4411-B3DE-C843FC5CC275}"/>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a:extLst>
            <a:ext uri="{FF2B5EF4-FFF2-40B4-BE49-F238E27FC236}">
              <a16:creationId xmlns:a16="http://schemas.microsoft.com/office/drawing/2014/main" id="{AC8B316F-3F78-49DE-9664-C8CD25198D73}"/>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textlink="">
      <xdr:nvSpPr>
        <xdr:cNvPr id="911" name="テキスト ボックス 910">
          <a:extLst>
            <a:ext uri="{FF2B5EF4-FFF2-40B4-BE49-F238E27FC236}">
              <a16:creationId xmlns:a16="http://schemas.microsoft.com/office/drawing/2014/main" id="{4E00097C-F866-48A9-B1A7-3887CA074410}"/>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a:extLst>
            <a:ext uri="{FF2B5EF4-FFF2-40B4-BE49-F238E27FC236}">
              <a16:creationId xmlns:a16="http://schemas.microsoft.com/office/drawing/2014/main" id="{B2E88C79-262A-4FF2-BB61-D74658D9EA4A}"/>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textlink="">
      <xdr:nvSpPr>
        <xdr:cNvPr id="913" name="テキスト ボックス 912">
          <a:extLst>
            <a:ext uri="{FF2B5EF4-FFF2-40B4-BE49-F238E27FC236}">
              <a16:creationId xmlns:a16="http://schemas.microsoft.com/office/drawing/2014/main" id="{D971B812-B695-469A-AB0F-DB8B9CF30C4B}"/>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a:extLst>
            <a:ext uri="{FF2B5EF4-FFF2-40B4-BE49-F238E27FC236}">
              <a16:creationId xmlns:a16="http://schemas.microsoft.com/office/drawing/2014/main" id="{F5EFF042-FC01-41F6-8225-74CC58C2665E}"/>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textlink="">
      <xdr:nvSpPr>
        <xdr:cNvPr id="915" name="テキスト ボックス 914">
          <a:extLst>
            <a:ext uri="{FF2B5EF4-FFF2-40B4-BE49-F238E27FC236}">
              <a16:creationId xmlns:a16="http://schemas.microsoft.com/office/drawing/2014/main" id="{6923FB93-9E64-4223-B642-D08345EA8F00}"/>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a:extLst>
            <a:ext uri="{FF2B5EF4-FFF2-40B4-BE49-F238E27FC236}">
              <a16:creationId xmlns:a16="http://schemas.microsoft.com/office/drawing/2014/main" id="{533B107C-C48B-445B-97ED-A0DBB5E391D4}"/>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textlink="">
      <xdr:nvSpPr>
        <xdr:cNvPr id="917" name="テキスト ボックス 916">
          <a:extLst>
            <a:ext uri="{FF2B5EF4-FFF2-40B4-BE49-F238E27FC236}">
              <a16:creationId xmlns:a16="http://schemas.microsoft.com/office/drawing/2014/main" id="{9F95434A-8614-4E0F-A5BC-DD646D2AEE0D}"/>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a:extLst>
            <a:ext uri="{FF2B5EF4-FFF2-40B4-BE49-F238E27FC236}">
              <a16:creationId xmlns:a16="http://schemas.microsoft.com/office/drawing/2014/main" id="{C8EAD1CB-1295-4AF3-A11F-2C65ECE61169}"/>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textlink="">
      <xdr:nvSpPr>
        <xdr:cNvPr id="919" name="テキスト ボックス 918">
          <a:extLst>
            <a:ext uri="{FF2B5EF4-FFF2-40B4-BE49-F238E27FC236}">
              <a16:creationId xmlns:a16="http://schemas.microsoft.com/office/drawing/2014/main" id="{9B8619D8-CD19-4412-BB8C-5B2FB638823A}"/>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CF5095DE-8415-42ED-B31E-CDC78625C41F}"/>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textlink="">
      <xdr:nvSpPr>
        <xdr:cNvPr id="921" name="テキスト ボックス 920">
          <a:extLst>
            <a:ext uri="{FF2B5EF4-FFF2-40B4-BE49-F238E27FC236}">
              <a16:creationId xmlns:a16="http://schemas.microsoft.com/office/drawing/2014/main" id="{A4DA5625-8659-4984-9DAD-FFB1CBA8D445}"/>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textlink="">
      <xdr:nvSpPr>
        <xdr:cNvPr id="922" name="【庁舎】&#10;一人当たり面積グラフ枠">
          <a:extLst>
            <a:ext uri="{FF2B5EF4-FFF2-40B4-BE49-F238E27FC236}">
              <a16:creationId xmlns:a16="http://schemas.microsoft.com/office/drawing/2014/main" id="{007C33F2-1853-4123-B28B-1EC2D47DAABE}"/>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20682</xdr:rowOff>
    </xdr:from>
    <xdr:to>
      <xdr:col>116</xdr:col>
      <xdr:colOff>62864</xdr:colOff>
      <xdr:row>108</xdr:row>
      <xdr:rowOff>164374</xdr:rowOff>
    </xdr:to>
    <xdr:cxnSp macro="">
      <xdr:nvCxnSpPr>
        <xdr:cNvPr id="923" name="直線コネクタ 922">
          <a:extLst>
            <a:ext uri="{FF2B5EF4-FFF2-40B4-BE49-F238E27FC236}">
              <a16:creationId xmlns:a16="http://schemas.microsoft.com/office/drawing/2014/main" id="{D3178999-6545-4F26-9653-279D6F393E70}"/>
            </a:ext>
          </a:extLst>
        </xdr:cNvPr>
        <xdr:cNvCxnSpPr/>
      </xdr:nvCxnSpPr>
      <xdr:spPr>
        <a:xfrm flipV="1">
          <a:off x="19509104" y="16784682"/>
          <a:ext cx="0" cy="1484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textlink="">
      <xdr:nvSpPr>
        <xdr:cNvPr id="924" name="【庁舎】&#10;一人当たり面積最小値テキスト">
          <a:extLst>
            <a:ext uri="{FF2B5EF4-FFF2-40B4-BE49-F238E27FC236}">
              <a16:creationId xmlns:a16="http://schemas.microsoft.com/office/drawing/2014/main" id="{77C4E683-094E-4203-A851-D1721E7E9CD3}"/>
            </a:ext>
          </a:extLst>
        </xdr:cNvPr>
        <xdr:cNvSpPr txBox="1"/>
      </xdr:nvSpPr>
      <xdr:spPr>
        <a:xfrm>
          <a:off x="19547840" y="1827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925" name="直線コネクタ 924">
          <a:extLst>
            <a:ext uri="{FF2B5EF4-FFF2-40B4-BE49-F238E27FC236}">
              <a16:creationId xmlns:a16="http://schemas.microsoft.com/office/drawing/2014/main" id="{AFD87854-237C-4CD6-9DE8-F9BDB99A059F}"/>
            </a:ext>
          </a:extLst>
        </xdr:cNvPr>
        <xdr:cNvCxnSpPr/>
      </xdr:nvCxnSpPr>
      <xdr:spPr>
        <a:xfrm>
          <a:off x="19443700" y="182694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138809</xdr:rowOff>
    </xdr:from>
    <xdr:ext cx="469744" cy="259045"/>
    <xdr:sp textlink="">
      <xdr:nvSpPr>
        <xdr:cNvPr id="926" name="【庁舎】&#10;一人当たり面積最大値テキスト">
          <a:extLst>
            <a:ext uri="{FF2B5EF4-FFF2-40B4-BE49-F238E27FC236}">
              <a16:creationId xmlns:a16="http://schemas.microsoft.com/office/drawing/2014/main" id="{14C2DA02-0EC1-40CE-B268-89245707EC3A}"/>
            </a:ext>
          </a:extLst>
        </xdr:cNvPr>
        <xdr:cNvSpPr txBox="1"/>
      </xdr:nvSpPr>
      <xdr:spPr>
        <a:xfrm>
          <a:off x="19547840" y="16567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20682</xdr:rowOff>
    </xdr:from>
    <xdr:to>
      <xdr:col>116</xdr:col>
      <xdr:colOff>152400</xdr:colOff>
      <xdr:row>100</xdr:row>
      <xdr:rowOff>20682</xdr:rowOff>
    </xdr:to>
    <xdr:cxnSp macro="">
      <xdr:nvCxnSpPr>
        <xdr:cNvPr id="927" name="直線コネクタ 926">
          <a:extLst>
            <a:ext uri="{FF2B5EF4-FFF2-40B4-BE49-F238E27FC236}">
              <a16:creationId xmlns:a16="http://schemas.microsoft.com/office/drawing/2014/main" id="{AFFBD362-D4E3-4E23-9182-5384C0788A3E}"/>
            </a:ext>
          </a:extLst>
        </xdr:cNvPr>
        <xdr:cNvCxnSpPr/>
      </xdr:nvCxnSpPr>
      <xdr:spPr>
        <a:xfrm>
          <a:off x="19443700" y="167846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142983</xdr:rowOff>
    </xdr:from>
    <xdr:ext cx="469744" cy="259045"/>
    <xdr:sp textlink="">
      <xdr:nvSpPr>
        <xdr:cNvPr id="928" name="【庁舎】&#10;一人当たり面積平均値テキスト">
          <a:extLst>
            <a:ext uri="{FF2B5EF4-FFF2-40B4-BE49-F238E27FC236}">
              <a16:creationId xmlns:a16="http://schemas.microsoft.com/office/drawing/2014/main" id="{BC204491-1109-4827-8E8E-EE2ACF7C0519}"/>
            </a:ext>
          </a:extLst>
        </xdr:cNvPr>
        <xdr:cNvSpPr txBox="1"/>
      </xdr:nvSpPr>
      <xdr:spPr>
        <a:xfrm>
          <a:off x="19547840" y="17745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textlink="">
      <xdr:nvSpPr>
        <xdr:cNvPr id="929" name="フローチャート: 判断 928">
          <a:extLst>
            <a:ext uri="{FF2B5EF4-FFF2-40B4-BE49-F238E27FC236}">
              <a16:creationId xmlns:a16="http://schemas.microsoft.com/office/drawing/2014/main" id="{BE03C2B3-D18F-40AE-AC04-4A0404C4C982}"/>
            </a:ext>
          </a:extLst>
        </xdr:cNvPr>
        <xdr:cNvSpPr/>
      </xdr:nvSpPr>
      <xdr:spPr>
        <a:xfrm>
          <a:off x="19458940" y="178899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116839</xdr:rowOff>
    </xdr:from>
    <xdr:to>
      <xdr:col>112</xdr:col>
      <xdr:colOff>38100</xdr:colOff>
      <xdr:row>107</xdr:row>
      <xdr:rowOff>46989</xdr:rowOff>
    </xdr:to>
    <xdr:sp textlink="">
      <xdr:nvSpPr>
        <xdr:cNvPr id="930" name="フローチャート: 判断 929">
          <a:extLst>
            <a:ext uri="{FF2B5EF4-FFF2-40B4-BE49-F238E27FC236}">
              <a16:creationId xmlns:a16="http://schemas.microsoft.com/office/drawing/2014/main" id="{CD024501-B059-4DA5-9466-F745B6115442}"/>
            </a:ext>
          </a:extLst>
        </xdr:cNvPr>
        <xdr:cNvSpPr/>
      </xdr:nvSpPr>
      <xdr:spPr>
        <a:xfrm>
          <a:off x="18735040" y="178866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textlink="">
      <xdr:nvSpPr>
        <xdr:cNvPr id="931" name="フローチャート: 判断 930">
          <a:extLst>
            <a:ext uri="{FF2B5EF4-FFF2-40B4-BE49-F238E27FC236}">
              <a16:creationId xmlns:a16="http://schemas.microsoft.com/office/drawing/2014/main" id="{B312E5AD-B573-4146-9348-5C2D1D72B579}"/>
            </a:ext>
          </a:extLst>
        </xdr:cNvPr>
        <xdr:cNvSpPr/>
      </xdr:nvSpPr>
      <xdr:spPr>
        <a:xfrm>
          <a:off x="17937480" y="179128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textlink="">
      <xdr:nvSpPr>
        <xdr:cNvPr id="932" name="フローチャート: 判断 931">
          <a:extLst>
            <a:ext uri="{FF2B5EF4-FFF2-40B4-BE49-F238E27FC236}">
              <a16:creationId xmlns:a16="http://schemas.microsoft.com/office/drawing/2014/main" id="{69F9B1C1-1B1F-4569-B6C2-45B9D4D65880}"/>
            </a:ext>
          </a:extLst>
        </xdr:cNvPr>
        <xdr:cNvSpPr/>
      </xdr:nvSpPr>
      <xdr:spPr>
        <a:xfrm>
          <a:off x="17162780" y="179128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142966</xdr:rowOff>
    </xdr:from>
    <xdr:to>
      <xdr:col>98</xdr:col>
      <xdr:colOff>38100</xdr:colOff>
      <xdr:row>107</xdr:row>
      <xdr:rowOff>73116</xdr:rowOff>
    </xdr:to>
    <xdr:sp textlink="">
      <xdr:nvSpPr>
        <xdr:cNvPr id="933" name="フローチャート: 判断 932">
          <a:extLst>
            <a:ext uri="{FF2B5EF4-FFF2-40B4-BE49-F238E27FC236}">
              <a16:creationId xmlns:a16="http://schemas.microsoft.com/office/drawing/2014/main" id="{FEB1C854-B8AB-4B78-AC4E-5C8DFCD9E226}"/>
            </a:ext>
          </a:extLst>
        </xdr:cNvPr>
        <xdr:cNvSpPr/>
      </xdr:nvSpPr>
      <xdr:spPr>
        <a:xfrm>
          <a:off x="16388080" y="179128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textlink="">
      <xdr:nvSpPr>
        <xdr:cNvPr id="934" name="テキスト ボックス 933">
          <a:extLst>
            <a:ext uri="{FF2B5EF4-FFF2-40B4-BE49-F238E27FC236}">
              <a16:creationId xmlns:a16="http://schemas.microsoft.com/office/drawing/2014/main" id="{A148557E-A7E8-4FB4-8063-976F2BC9001C}"/>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textlink="">
      <xdr:nvSpPr>
        <xdr:cNvPr id="935" name="テキスト ボックス 934">
          <a:extLst>
            <a:ext uri="{FF2B5EF4-FFF2-40B4-BE49-F238E27FC236}">
              <a16:creationId xmlns:a16="http://schemas.microsoft.com/office/drawing/2014/main" id="{73B34945-27A9-42FF-8346-DB9626E3E0B7}"/>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textlink="">
      <xdr:nvSpPr>
        <xdr:cNvPr id="936" name="テキスト ボックス 935">
          <a:extLst>
            <a:ext uri="{FF2B5EF4-FFF2-40B4-BE49-F238E27FC236}">
              <a16:creationId xmlns:a16="http://schemas.microsoft.com/office/drawing/2014/main" id="{C5BEC8D6-757B-4C93-8E7A-CAB4C16B7777}"/>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textlink="">
      <xdr:nvSpPr>
        <xdr:cNvPr id="937" name="テキスト ボックス 936">
          <a:extLst>
            <a:ext uri="{FF2B5EF4-FFF2-40B4-BE49-F238E27FC236}">
              <a16:creationId xmlns:a16="http://schemas.microsoft.com/office/drawing/2014/main" id="{FB93B303-C9C9-46F4-9A4D-2204373F284E}"/>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textlink="">
      <xdr:nvSpPr>
        <xdr:cNvPr id="938" name="テキスト ボックス 937">
          <a:extLst>
            <a:ext uri="{FF2B5EF4-FFF2-40B4-BE49-F238E27FC236}">
              <a16:creationId xmlns:a16="http://schemas.microsoft.com/office/drawing/2014/main" id="{86EABCDB-EE91-4699-B6DA-5C645C8B103C}"/>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25400</xdr:rowOff>
    </xdr:from>
    <xdr:to>
      <xdr:col>116</xdr:col>
      <xdr:colOff>114300</xdr:colOff>
      <xdr:row>108</xdr:row>
      <xdr:rowOff>127000</xdr:rowOff>
    </xdr:to>
    <xdr:sp textlink="">
      <xdr:nvSpPr>
        <xdr:cNvPr id="939" name="楕円 938">
          <a:extLst>
            <a:ext uri="{FF2B5EF4-FFF2-40B4-BE49-F238E27FC236}">
              <a16:creationId xmlns:a16="http://schemas.microsoft.com/office/drawing/2014/main" id="{02DB983A-BC34-420E-9780-80680BC79729}"/>
            </a:ext>
          </a:extLst>
        </xdr:cNvPr>
        <xdr:cNvSpPr/>
      </xdr:nvSpPr>
      <xdr:spPr>
        <a:xfrm>
          <a:off x="1945894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111777</xdr:rowOff>
    </xdr:from>
    <xdr:ext cx="469744" cy="259045"/>
    <xdr:sp textlink="">
      <xdr:nvSpPr>
        <xdr:cNvPr id="940" name="【庁舎】&#10;一人当たり面積該当値テキスト">
          <a:extLst>
            <a:ext uri="{FF2B5EF4-FFF2-40B4-BE49-F238E27FC236}">
              <a16:creationId xmlns:a16="http://schemas.microsoft.com/office/drawing/2014/main" id="{547C6412-E0D7-4FDC-A344-1F04CF76C988}"/>
            </a:ext>
          </a:extLst>
        </xdr:cNvPr>
        <xdr:cNvSpPr txBox="1"/>
      </xdr:nvSpPr>
      <xdr:spPr>
        <a:xfrm>
          <a:off x="19547840" y="1804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87449</xdr:rowOff>
    </xdr:from>
    <xdr:to>
      <xdr:col>112</xdr:col>
      <xdr:colOff>38100</xdr:colOff>
      <xdr:row>109</xdr:row>
      <xdr:rowOff>17599</xdr:rowOff>
    </xdr:to>
    <xdr:sp textlink="">
      <xdr:nvSpPr>
        <xdr:cNvPr id="941" name="楕円 940">
          <a:extLst>
            <a:ext uri="{FF2B5EF4-FFF2-40B4-BE49-F238E27FC236}">
              <a16:creationId xmlns:a16="http://schemas.microsoft.com/office/drawing/2014/main" id="{75944A0B-71EE-491F-82B5-998C03C1E7FB}"/>
            </a:ext>
          </a:extLst>
        </xdr:cNvPr>
        <xdr:cNvSpPr/>
      </xdr:nvSpPr>
      <xdr:spPr>
        <a:xfrm>
          <a:off x="18735040" y="181925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76200</xdr:rowOff>
    </xdr:from>
    <xdr:to>
      <xdr:col>116</xdr:col>
      <xdr:colOff>63500</xdr:colOff>
      <xdr:row>108</xdr:row>
      <xdr:rowOff>138249</xdr:rowOff>
    </xdr:to>
    <xdr:cxnSp macro="">
      <xdr:nvCxnSpPr>
        <xdr:cNvPr id="942" name="直線コネクタ 941">
          <a:extLst>
            <a:ext uri="{FF2B5EF4-FFF2-40B4-BE49-F238E27FC236}">
              <a16:creationId xmlns:a16="http://schemas.microsoft.com/office/drawing/2014/main" id="{6D316086-87C1-49B1-986C-AEAFCB6F51EA}"/>
            </a:ext>
          </a:extLst>
        </xdr:cNvPr>
        <xdr:cNvCxnSpPr/>
      </xdr:nvCxnSpPr>
      <xdr:spPr>
        <a:xfrm flipV="1">
          <a:off x="18778220" y="18181320"/>
          <a:ext cx="73152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90714</xdr:rowOff>
    </xdr:from>
    <xdr:to>
      <xdr:col>107</xdr:col>
      <xdr:colOff>101600</xdr:colOff>
      <xdr:row>109</xdr:row>
      <xdr:rowOff>20864</xdr:rowOff>
    </xdr:to>
    <xdr:sp textlink="">
      <xdr:nvSpPr>
        <xdr:cNvPr id="943" name="楕円 942">
          <a:extLst>
            <a:ext uri="{FF2B5EF4-FFF2-40B4-BE49-F238E27FC236}">
              <a16:creationId xmlns:a16="http://schemas.microsoft.com/office/drawing/2014/main" id="{2946D979-9333-44DA-80A8-8ACC2D621593}"/>
            </a:ext>
          </a:extLst>
        </xdr:cNvPr>
        <xdr:cNvSpPr/>
      </xdr:nvSpPr>
      <xdr:spPr>
        <a:xfrm>
          <a:off x="17937480" y="181958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138249</xdr:rowOff>
    </xdr:from>
    <xdr:to>
      <xdr:col>111</xdr:col>
      <xdr:colOff>177800</xdr:colOff>
      <xdr:row>108</xdr:row>
      <xdr:rowOff>141514</xdr:rowOff>
    </xdr:to>
    <xdr:cxnSp macro="">
      <xdr:nvCxnSpPr>
        <xdr:cNvPr id="944" name="直線コネクタ 943">
          <a:extLst>
            <a:ext uri="{FF2B5EF4-FFF2-40B4-BE49-F238E27FC236}">
              <a16:creationId xmlns:a16="http://schemas.microsoft.com/office/drawing/2014/main" id="{4918630B-D709-4B71-B854-3016629B113F}"/>
            </a:ext>
          </a:extLst>
        </xdr:cNvPr>
        <xdr:cNvCxnSpPr/>
      </xdr:nvCxnSpPr>
      <xdr:spPr>
        <a:xfrm flipV="1">
          <a:off x="17988280" y="18243369"/>
          <a:ext cx="78994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93980</xdr:rowOff>
    </xdr:from>
    <xdr:to>
      <xdr:col>102</xdr:col>
      <xdr:colOff>165100</xdr:colOff>
      <xdr:row>109</xdr:row>
      <xdr:rowOff>24130</xdr:rowOff>
    </xdr:to>
    <xdr:sp textlink="">
      <xdr:nvSpPr>
        <xdr:cNvPr id="945" name="楕円 944">
          <a:extLst>
            <a:ext uri="{FF2B5EF4-FFF2-40B4-BE49-F238E27FC236}">
              <a16:creationId xmlns:a16="http://schemas.microsoft.com/office/drawing/2014/main" id="{1BD19026-5528-43E2-AB09-D15C22545519}"/>
            </a:ext>
          </a:extLst>
        </xdr:cNvPr>
        <xdr:cNvSpPr/>
      </xdr:nvSpPr>
      <xdr:spPr>
        <a:xfrm>
          <a:off x="17162780" y="18199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141514</xdr:rowOff>
    </xdr:from>
    <xdr:to>
      <xdr:col>107</xdr:col>
      <xdr:colOff>50800</xdr:colOff>
      <xdr:row>108</xdr:row>
      <xdr:rowOff>144780</xdr:rowOff>
    </xdr:to>
    <xdr:cxnSp macro="">
      <xdr:nvCxnSpPr>
        <xdr:cNvPr id="946" name="直線コネクタ 945">
          <a:extLst>
            <a:ext uri="{FF2B5EF4-FFF2-40B4-BE49-F238E27FC236}">
              <a16:creationId xmlns:a16="http://schemas.microsoft.com/office/drawing/2014/main" id="{694CC7EA-3F7E-48DF-B38F-2DB20E335C1E}"/>
            </a:ext>
          </a:extLst>
        </xdr:cNvPr>
        <xdr:cNvCxnSpPr/>
      </xdr:nvCxnSpPr>
      <xdr:spPr>
        <a:xfrm flipV="1">
          <a:off x="17213580" y="18246634"/>
          <a:ext cx="7747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93980</xdr:rowOff>
    </xdr:from>
    <xdr:to>
      <xdr:col>98</xdr:col>
      <xdr:colOff>38100</xdr:colOff>
      <xdr:row>109</xdr:row>
      <xdr:rowOff>24130</xdr:rowOff>
    </xdr:to>
    <xdr:sp textlink="">
      <xdr:nvSpPr>
        <xdr:cNvPr id="947" name="楕円 946">
          <a:extLst>
            <a:ext uri="{FF2B5EF4-FFF2-40B4-BE49-F238E27FC236}">
              <a16:creationId xmlns:a16="http://schemas.microsoft.com/office/drawing/2014/main" id="{4993DD77-FC62-471C-AB0B-50656F1EA9DF}"/>
            </a:ext>
          </a:extLst>
        </xdr:cNvPr>
        <xdr:cNvSpPr/>
      </xdr:nvSpPr>
      <xdr:spPr>
        <a:xfrm>
          <a:off x="16388080" y="181991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144780</xdr:rowOff>
    </xdr:from>
    <xdr:to>
      <xdr:col>102</xdr:col>
      <xdr:colOff>114300</xdr:colOff>
      <xdr:row>108</xdr:row>
      <xdr:rowOff>144780</xdr:rowOff>
    </xdr:to>
    <xdr:cxnSp macro="">
      <xdr:nvCxnSpPr>
        <xdr:cNvPr id="948" name="直線コネクタ 947">
          <a:extLst>
            <a:ext uri="{FF2B5EF4-FFF2-40B4-BE49-F238E27FC236}">
              <a16:creationId xmlns:a16="http://schemas.microsoft.com/office/drawing/2014/main" id="{144CBB5A-1ED9-4881-980B-7DCA91092DF5}"/>
            </a:ext>
          </a:extLst>
        </xdr:cNvPr>
        <xdr:cNvCxnSpPr/>
      </xdr:nvCxnSpPr>
      <xdr:spPr>
        <a:xfrm>
          <a:off x="16431260" y="1824990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63516</xdr:rowOff>
    </xdr:from>
    <xdr:ext cx="469744" cy="259045"/>
    <xdr:sp textlink="">
      <xdr:nvSpPr>
        <xdr:cNvPr id="949" name="n_1aveValue【庁舎】&#10;一人当たり面積">
          <a:extLst>
            <a:ext uri="{FF2B5EF4-FFF2-40B4-BE49-F238E27FC236}">
              <a16:creationId xmlns:a16="http://schemas.microsoft.com/office/drawing/2014/main" id="{6CE1CEDB-2A21-4258-85E3-B451EB067B06}"/>
            </a:ext>
          </a:extLst>
        </xdr:cNvPr>
        <xdr:cNvSpPr txBox="1"/>
      </xdr:nvSpPr>
      <xdr:spPr>
        <a:xfrm>
          <a:off x="18561127" y="1766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textlink="">
      <xdr:nvSpPr>
        <xdr:cNvPr id="950" name="n_2aveValue【庁舎】&#10;一人当たり面積">
          <a:extLst>
            <a:ext uri="{FF2B5EF4-FFF2-40B4-BE49-F238E27FC236}">
              <a16:creationId xmlns:a16="http://schemas.microsoft.com/office/drawing/2014/main" id="{12F50436-A6A4-4C13-80BE-F0A8699B2425}"/>
            </a:ext>
          </a:extLst>
        </xdr:cNvPr>
        <xdr:cNvSpPr txBox="1"/>
      </xdr:nvSpPr>
      <xdr:spPr>
        <a:xfrm>
          <a:off x="17776267" y="1769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textlink="">
      <xdr:nvSpPr>
        <xdr:cNvPr id="951" name="n_3aveValue【庁舎】&#10;一人当たり面積">
          <a:extLst>
            <a:ext uri="{FF2B5EF4-FFF2-40B4-BE49-F238E27FC236}">
              <a16:creationId xmlns:a16="http://schemas.microsoft.com/office/drawing/2014/main" id="{5393F7DA-EFD2-4891-9FF0-46BDFEFE09E5}"/>
            </a:ext>
          </a:extLst>
        </xdr:cNvPr>
        <xdr:cNvSpPr txBox="1"/>
      </xdr:nvSpPr>
      <xdr:spPr>
        <a:xfrm>
          <a:off x="17001567" y="1769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89643</xdr:rowOff>
    </xdr:from>
    <xdr:ext cx="469744" cy="259045"/>
    <xdr:sp textlink="">
      <xdr:nvSpPr>
        <xdr:cNvPr id="952" name="n_4aveValue【庁舎】&#10;一人当たり面積">
          <a:extLst>
            <a:ext uri="{FF2B5EF4-FFF2-40B4-BE49-F238E27FC236}">
              <a16:creationId xmlns:a16="http://schemas.microsoft.com/office/drawing/2014/main" id="{DC1C5D31-97E0-488A-8464-ECFDA64DFF5F}"/>
            </a:ext>
          </a:extLst>
        </xdr:cNvPr>
        <xdr:cNvSpPr txBox="1"/>
      </xdr:nvSpPr>
      <xdr:spPr>
        <a:xfrm>
          <a:off x="16226867" y="1769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8726</xdr:rowOff>
    </xdr:from>
    <xdr:ext cx="469744" cy="259045"/>
    <xdr:sp textlink="">
      <xdr:nvSpPr>
        <xdr:cNvPr id="953" name="n_1mainValue【庁舎】&#10;一人当たり面積">
          <a:extLst>
            <a:ext uri="{FF2B5EF4-FFF2-40B4-BE49-F238E27FC236}">
              <a16:creationId xmlns:a16="http://schemas.microsoft.com/office/drawing/2014/main" id="{CC1DDFDF-392C-4ED8-920C-EC4354FA76A5}"/>
            </a:ext>
          </a:extLst>
        </xdr:cNvPr>
        <xdr:cNvSpPr txBox="1"/>
      </xdr:nvSpPr>
      <xdr:spPr>
        <a:xfrm>
          <a:off x="18561127" y="1828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11991</xdr:rowOff>
    </xdr:from>
    <xdr:ext cx="469744" cy="259045"/>
    <xdr:sp textlink="">
      <xdr:nvSpPr>
        <xdr:cNvPr id="954" name="n_2mainValue【庁舎】&#10;一人当たり面積">
          <a:extLst>
            <a:ext uri="{FF2B5EF4-FFF2-40B4-BE49-F238E27FC236}">
              <a16:creationId xmlns:a16="http://schemas.microsoft.com/office/drawing/2014/main" id="{AA7A2818-DC6B-4BED-AF59-C9A15587A553}"/>
            </a:ext>
          </a:extLst>
        </xdr:cNvPr>
        <xdr:cNvSpPr txBox="1"/>
      </xdr:nvSpPr>
      <xdr:spPr>
        <a:xfrm>
          <a:off x="17776267" y="1828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15257</xdr:rowOff>
    </xdr:from>
    <xdr:ext cx="469744" cy="259045"/>
    <xdr:sp textlink="">
      <xdr:nvSpPr>
        <xdr:cNvPr id="955" name="n_3mainValue【庁舎】&#10;一人当たり面積">
          <a:extLst>
            <a:ext uri="{FF2B5EF4-FFF2-40B4-BE49-F238E27FC236}">
              <a16:creationId xmlns:a16="http://schemas.microsoft.com/office/drawing/2014/main" id="{CF061ACB-9EFE-4A31-BDB7-22C8C7983D0F}"/>
            </a:ext>
          </a:extLst>
        </xdr:cNvPr>
        <xdr:cNvSpPr txBox="1"/>
      </xdr:nvSpPr>
      <xdr:spPr>
        <a:xfrm>
          <a:off x="17001567" y="1828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15257</xdr:rowOff>
    </xdr:from>
    <xdr:ext cx="469744" cy="259045"/>
    <xdr:sp textlink="">
      <xdr:nvSpPr>
        <xdr:cNvPr id="956" name="n_4mainValue【庁舎】&#10;一人当たり面積">
          <a:extLst>
            <a:ext uri="{FF2B5EF4-FFF2-40B4-BE49-F238E27FC236}">
              <a16:creationId xmlns:a16="http://schemas.microsoft.com/office/drawing/2014/main" id="{833B61BD-D003-4DA0-9477-270D3E10B08A}"/>
            </a:ext>
          </a:extLst>
        </xdr:cNvPr>
        <xdr:cNvSpPr txBox="1"/>
      </xdr:nvSpPr>
      <xdr:spPr>
        <a:xfrm>
          <a:off x="16226867" y="1828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textlink="">
      <xdr:nvSpPr>
        <xdr:cNvPr id="957" name="正方形/長方形 956">
          <a:extLst>
            <a:ext uri="{FF2B5EF4-FFF2-40B4-BE49-F238E27FC236}">
              <a16:creationId xmlns:a16="http://schemas.microsoft.com/office/drawing/2014/main" id="{58402826-B376-4FA3-B7AF-D1573FE1CF8A}"/>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textlink="">
      <xdr:nvSpPr>
        <xdr:cNvPr id="958" name="正方形/長方形 957">
          <a:extLst>
            <a:ext uri="{FF2B5EF4-FFF2-40B4-BE49-F238E27FC236}">
              <a16:creationId xmlns:a16="http://schemas.microsoft.com/office/drawing/2014/main" id="{B5E6B04A-CB57-441C-9063-4FE8FFCDBD01}"/>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textlink="" fLocksText="0">
      <xdr:nvSpPr>
        <xdr:cNvPr id="959" name="テキスト ボックス 958">
          <a:extLst>
            <a:ext uri="{FF2B5EF4-FFF2-40B4-BE49-F238E27FC236}">
              <a16:creationId xmlns:a16="http://schemas.microsoft.com/office/drawing/2014/main" id="{8D541B55-A5BC-4B04-B8A5-FA9B29683644}"/>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類似団体と比較して特に有形固定資産減価償却率が高くなっている施設は、図書館、市民会館、一般廃棄物処理施設、庁舎である。 </a:t>
          </a:r>
        </a:p>
        <a:p>
          <a:r>
            <a:rPr kumimoji="1" lang="ja-JP" altLang="en-US" sz="1300">
              <a:latin typeface="ＭＳ Ｐゴシック" panose="020B0600070205080204" pitchFamily="50" charset="-128"/>
              <a:ea typeface="ＭＳ Ｐゴシック" panose="020B0600070205080204" pitchFamily="50" charset="-128"/>
            </a:rPr>
            <a:t>　図書館については、築</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年（残存年数</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経過しており、これまで大規模な改修等は行っていないため、有形固定資産減価償却率は類似団体内平均値を上回っているが、令和２年３月策定の熊取町社会教育施設等個別施設計画に基づき、老朽化に伴う大規模改修及び更新を順次実施していく予定である。</a:t>
          </a:r>
        </a:p>
        <a:p>
          <a:r>
            <a:rPr kumimoji="1" lang="ja-JP" altLang="en-US" sz="1300">
              <a:latin typeface="ＭＳ Ｐゴシック" panose="020B0600070205080204" pitchFamily="50" charset="-128"/>
              <a:ea typeface="ＭＳ Ｐゴシック" panose="020B0600070205080204" pitchFamily="50" charset="-128"/>
            </a:rPr>
            <a:t>　市民会館については、築</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年（残存年数</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年）を経過しており、有形固定資産減価償却率は類似団体内平均値を大きく上回っている。令和４年度から熊取町社会教育施設等個別施設計画に基づき、施設整備工事を実施していく。</a:t>
          </a:r>
        </a:p>
        <a:p>
          <a:r>
            <a:rPr kumimoji="1" lang="ja-JP" altLang="en-US" sz="1300">
              <a:latin typeface="ＭＳ Ｐゴシック" panose="020B0600070205080204" pitchFamily="50" charset="-128"/>
              <a:ea typeface="ＭＳ Ｐゴシック" panose="020B0600070205080204" pitchFamily="50" charset="-128"/>
            </a:rPr>
            <a:t>　一般廃棄物処理施設については、旧し尿処理場（大原衛生公苑）及び環境センターが築</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年（残存年数６年）経過しており、これまで大規模な改修等は行っていないため、有形固定資産減価償却率は類似団体内平均値を上回っている。</a:t>
          </a:r>
        </a:p>
        <a:p>
          <a:r>
            <a:rPr kumimoji="1" lang="ja-JP" altLang="en-US" sz="1300">
              <a:latin typeface="ＭＳ Ｐゴシック" panose="020B0600070205080204" pitchFamily="50" charset="-128"/>
              <a:ea typeface="ＭＳ Ｐゴシック" panose="020B0600070205080204" pitchFamily="50" charset="-128"/>
            </a:rPr>
            <a:t>　また、庁舎について、耐用年数である</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年を経過しており、類似団体内平均値を上回っている。ただし、本館等については、平成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年度に耐震補強工事を完了しており、今後も計画的な更新を行っていく。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6.xml" /></Relationships>
</file>

<file path=xl/worksheets/_rels/sheet8.xml.rels>&#65279;<?xml version="1.0" encoding="utf-8" standalone="yes"?>
<Relationships xmlns="http://schemas.openxmlformats.org/package/2006/relationships"><Relationship Id="rId2" Type="http://schemas.openxmlformats.org/officeDocument/2006/relationships/drawing" Target="../drawings/drawing7.xml" /></Relationships>
</file>

<file path=xl/worksheets/_rels/sheet9.xml.rels>&#65279;<?xml version="1.0" encoding="utf-8" standalone="yes"?>
<Relationships xmlns="http://schemas.openxmlformats.org/package/2006/relationships"><Relationship Id="rId2" Type="http://schemas.openxmlformats.org/officeDocument/2006/relationships/drawing" Target="../drawings/drawing8.xml" /></Relationships>
</file>

<file path=xl/worksheets/_rels/sheet10.xml.rels>&#65279;<?xml version="1.0" encoding="utf-8" standalone="yes"?>
<Relationships xmlns="http://schemas.openxmlformats.org/package/2006/relationships"><Relationship Id="rId2" Type="http://schemas.openxmlformats.org/officeDocument/2006/relationships/drawing" Target="../drawings/drawing9.xml" /></Relationships>
</file>

<file path=xl/worksheets/_rels/sheet11.xml.rels>&#65279;<?xml version="1.0" encoding="utf-8" standalone="yes"?>
<Relationships xmlns="http://schemas.openxmlformats.org/package/2006/relationships"><Relationship Id="rId2" Type="http://schemas.openxmlformats.org/officeDocument/2006/relationships/drawing" Target="../drawings/drawing10.xml" /></Relationships>
</file>

<file path=xl/worksheets/_rels/sheet12.xml.rels>&#65279;<?xml version="1.0" encoding="utf-8" standalone="yes"?>
<Relationships xmlns="http://schemas.openxmlformats.org/package/2006/relationships"><Relationship Id="rId2" Type="http://schemas.openxmlformats.org/officeDocument/2006/relationships/drawing" Target="../drawings/drawing11.xml" /></Relationships>
</file>

<file path=xl/worksheets/_rels/sheet13.xml.rels>&#65279;<?xml version="1.0" encoding="utf-8" standalone="yes"?>
<Relationships xmlns="http://schemas.openxmlformats.org/package/2006/relationships"><Relationship Id="rId2" Type="http://schemas.openxmlformats.org/officeDocument/2006/relationships/drawing" Target="../drawings/drawing12.xml" /></Relationships>
</file>

<file path=xl/worksheets/_rels/sheet14.xml.rels>&#65279;<?xml version="1.0" encoding="utf-8" standalone="yes"?>
<Relationships xmlns="http://schemas.openxmlformats.org/package/2006/relationships"><Relationship Id="rId2" Type="http://schemas.openxmlformats.org/officeDocument/2006/relationships/drawing" Target="../drawings/drawing13.xml" /></Relationships>
</file>

<file path=xl/worksheets/_rels/sheet15.xml.rels>&#65279;<?xml version="1.0" encoding="utf-8" standalone="yes"?>
<Relationships xmlns="http://schemas.openxmlformats.org/package/2006/relationships"><Relationship Id="rId2" Type="http://schemas.openxmlformats.org/officeDocument/2006/relationships/drawing" Target="../drawings/drawing14.xml" /></Relationships>
</file>

<file path=xl/worksheets/_rels/sheet16.xml.rels>&#65279;<?xml version="1.0" encoding="utf-8" standalone="yes"?>
<Relationships xmlns="http://schemas.openxmlformats.org/package/2006/relationships"><Relationship Id="rId2" Type="http://schemas.openxmlformats.org/officeDocument/2006/relationships/drawing" Target="../drawings/drawing15.xml" /></Relationships>
</file>

<file path=xl/worksheets/_rels/sheet1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83</v>
      </c>
      <c r="C2" s="182"/>
      <c r="D2" s="183"/>
    </row>
    <row r="3" spans="1:119" ht="18.75" customHeight="1" thickBot="1" x14ac:dyDescent="0.25">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17734023</v>
      </c>
      <c r="BO4" s="449"/>
      <c r="BP4" s="449"/>
      <c r="BQ4" s="449"/>
      <c r="BR4" s="449"/>
      <c r="BS4" s="449"/>
      <c r="BT4" s="449"/>
      <c r="BU4" s="450"/>
      <c r="BV4" s="448">
        <v>18231728</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0.8</v>
      </c>
      <c r="CU4" s="589"/>
      <c r="CV4" s="589"/>
      <c r="CW4" s="589"/>
      <c r="CX4" s="589"/>
      <c r="CY4" s="589"/>
      <c r="CZ4" s="589"/>
      <c r="DA4" s="590"/>
      <c r="DB4" s="588">
        <v>6.7</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17584111</v>
      </c>
      <c r="BO5" s="420"/>
      <c r="BP5" s="420"/>
      <c r="BQ5" s="420"/>
      <c r="BR5" s="420"/>
      <c r="BS5" s="420"/>
      <c r="BT5" s="420"/>
      <c r="BU5" s="421"/>
      <c r="BV5" s="419">
        <v>17355711</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94.2</v>
      </c>
      <c r="CU5" s="417"/>
      <c r="CV5" s="417"/>
      <c r="CW5" s="417"/>
      <c r="CX5" s="417"/>
      <c r="CY5" s="417"/>
      <c r="CZ5" s="417"/>
      <c r="DA5" s="418"/>
      <c r="DB5" s="416">
        <v>88.9</v>
      </c>
      <c r="DC5" s="417"/>
      <c r="DD5" s="417"/>
      <c r="DE5" s="417"/>
      <c r="DF5" s="417"/>
      <c r="DG5" s="417"/>
      <c r="DH5" s="417"/>
      <c r="DI5" s="418"/>
    </row>
    <row r="6" spans="1:119" ht="18.75" customHeight="1" x14ac:dyDescent="0.2">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96</v>
      </c>
      <c r="AV6" s="478"/>
      <c r="AW6" s="478"/>
      <c r="AX6" s="478"/>
      <c r="AY6" s="433" t="s">
        <v>104</v>
      </c>
      <c r="AZ6" s="434"/>
      <c r="BA6" s="434"/>
      <c r="BB6" s="434"/>
      <c r="BC6" s="434"/>
      <c r="BD6" s="434"/>
      <c r="BE6" s="434"/>
      <c r="BF6" s="434"/>
      <c r="BG6" s="434"/>
      <c r="BH6" s="434"/>
      <c r="BI6" s="434"/>
      <c r="BJ6" s="434"/>
      <c r="BK6" s="434"/>
      <c r="BL6" s="434"/>
      <c r="BM6" s="435"/>
      <c r="BN6" s="419">
        <v>149912</v>
      </c>
      <c r="BO6" s="420"/>
      <c r="BP6" s="420"/>
      <c r="BQ6" s="420"/>
      <c r="BR6" s="420"/>
      <c r="BS6" s="420"/>
      <c r="BT6" s="420"/>
      <c r="BU6" s="421"/>
      <c r="BV6" s="419">
        <v>876017</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96</v>
      </c>
      <c r="CU6" s="563"/>
      <c r="CV6" s="563"/>
      <c r="CW6" s="563"/>
      <c r="CX6" s="563"/>
      <c r="CY6" s="563"/>
      <c r="CZ6" s="563"/>
      <c r="DA6" s="564"/>
      <c r="DB6" s="562">
        <v>95.3</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96</v>
      </c>
      <c r="AV7" s="478"/>
      <c r="AW7" s="478"/>
      <c r="AX7" s="478"/>
      <c r="AY7" s="433" t="s">
        <v>107</v>
      </c>
      <c r="AZ7" s="434"/>
      <c r="BA7" s="434"/>
      <c r="BB7" s="434"/>
      <c r="BC7" s="434"/>
      <c r="BD7" s="434"/>
      <c r="BE7" s="434"/>
      <c r="BF7" s="434"/>
      <c r="BG7" s="434"/>
      <c r="BH7" s="434"/>
      <c r="BI7" s="434"/>
      <c r="BJ7" s="434"/>
      <c r="BK7" s="434"/>
      <c r="BL7" s="434"/>
      <c r="BM7" s="435"/>
      <c r="BN7" s="419">
        <v>74023</v>
      </c>
      <c r="BO7" s="420"/>
      <c r="BP7" s="420"/>
      <c r="BQ7" s="420"/>
      <c r="BR7" s="420"/>
      <c r="BS7" s="420"/>
      <c r="BT7" s="420"/>
      <c r="BU7" s="421"/>
      <c r="BV7" s="419">
        <v>261738</v>
      </c>
      <c r="BW7" s="420"/>
      <c r="BX7" s="420"/>
      <c r="BY7" s="420"/>
      <c r="BZ7" s="420"/>
      <c r="CA7" s="420"/>
      <c r="CB7" s="420"/>
      <c r="CC7" s="421"/>
      <c r="CD7" s="459" t="s">
        <v>108</v>
      </c>
      <c r="CE7" s="379"/>
      <c r="CF7" s="379"/>
      <c r="CG7" s="379"/>
      <c r="CH7" s="379"/>
      <c r="CI7" s="379"/>
      <c r="CJ7" s="379"/>
      <c r="CK7" s="379"/>
      <c r="CL7" s="379"/>
      <c r="CM7" s="379"/>
      <c r="CN7" s="379"/>
      <c r="CO7" s="379"/>
      <c r="CP7" s="379"/>
      <c r="CQ7" s="379"/>
      <c r="CR7" s="379"/>
      <c r="CS7" s="460"/>
      <c r="CT7" s="419">
        <v>9034622</v>
      </c>
      <c r="CU7" s="420"/>
      <c r="CV7" s="420"/>
      <c r="CW7" s="420"/>
      <c r="CX7" s="420"/>
      <c r="CY7" s="420"/>
      <c r="CZ7" s="420"/>
      <c r="DA7" s="421"/>
      <c r="DB7" s="419">
        <v>9236940</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109</v>
      </c>
      <c r="AN8" s="376"/>
      <c r="AO8" s="376"/>
      <c r="AP8" s="376"/>
      <c r="AQ8" s="376"/>
      <c r="AR8" s="376"/>
      <c r="AS8" s="376"/>
      <c r="AT8" s="377"/>
      <c r="AU8" s="477" t="s">
        <v>110</v>
      </c>
      <c r="AV8" s="478"/>
      <c r="AW8" s="478"/>
      <c r="AX8" s="478"/>
      <c r="AY8" s="433" t="s">
        <v>111</v>
      </c>
      <c r="AZ8" s="434"/>
      <c r="BA8" s="434"/>
      <c r="BB8" s="434"/>
      <c r="BC8" s="434"/>
      <c r="BD8" s="434"/>
      <c r="BE8" s="434"/>
      <c r="BF8" s="434"/>
      <c r="BG8" s="434"/>
      <c r="BH8" s="434"/>
      <c r="BI8" s="434"/>
      <c r="BJ8" s="434"/>
      <c r="BK8" s="434"/>
      <c r="BL8" s="434"/>
      <c r="BM8" s="435"/>
      <c r="BN8" s="419">
        <v>75889</v>
      </c>
      <c r="BO8" s="420"/>
      <c r="BP8" s="420"/>
      <c r="BQ8" s="420"/>
      <c r="BR8" s="420"/>
      <c r="BS8" s="420"/>
      <c r="BT8" s="420"/>
      <c r="BU8" s="421"/>
      <c r="BV8" s="419">
        <v>614279</v>
      </c>
      <c r="BW8" s="420"/>
      <c r="BX8" s="420"/>
      <c r="BY8" s="420"/>
      <c r="BZ8" s="420"/>
      <c r="CA8" s="420"/>
      <c r="CB8" s="420"/>
      <c r="CC8" s="421"/>
      <c r="CD8" s="459" t="s">
        <v>112</v>
      </c>
      <c r="CE8" s="379"/>
      <c r="CF8" s="379"/>
      <c r="CG8" s="379"/>
      <c r="CH8" s="379"/>
      <c r="CI8" s="379"/>
      <c r="CJ8" s="379"/>
      <c r="CK8" s="379"/>
      <c r="CL8" s="379"/>
      <c r="CM8" s="379"/>
      <c r="CN8" s="379"/>
      <c r="CO8" s="379"/>
      <c r="CP8" s="379"/>
      <c r="CQ8" s="379"/>
      <c r="CR8" s="379"/>
      <c r="CS8" s="460"/>
      <c r="CT8" s="522">
        <v>0.56999999999999995</v>
      </c>
      <c r="CU8" s="523"/>
      <c r="CV8" s="523"/>
      <c r="CW8" s="523"/>
      <c r="CX8" s="523"/>
      <c r="CY8" s="523"/>
      <c r="CZ8" s="523"/>
      <c r="DA8" s="524"/>
      <c r="DB8" s="522">
        <v>0.57999999999999996</v>
      </c>
      <c r="DC8" s="523"/>
      <c r="DD8" s="523"/>
      <c r="DE8" s="523"/>
      <c r="DF8" s="523"/>
      <c r="DG8" s="523"/>
      <c r="DH8" s="523"/>
      <c r="DI8" s="524"/>
    </row>
    <row r="9" spans="1:119" ht="18.75" customHeight="1" thickBot="1" x14ac:dyDescent="0.25">
      <c r="A9" s="181"/>
      <c r="B9" s="551" t="s">
        <v>113</v>
      </c>
      <c r="C9" s="552"/>
      <c r="D9" s="552"/>
      <c r="E9" s="552"/>
      <c r="F9" s="552"/>
      <c r="G9" s="552"/>
      <c r="H9" s="552"/>
      <c r="I9" s="552"/>
      <c r="J9" s="552"/>
      <c r="K9" s="470"/>
      <c r="L9" s="553" t="s">
        <v>114</v>
      </c>
      <c r="M9" s="554"/>
      <c r="N9" s="554"/>
      <c r="O9" s="554"/>
      <c r="P9" s="554"/>
      <c r="Q9" s="555"/>
      <c r="R9" s="556">
        <v>43763</v>
      </c>
      <c r="S9" s="557"/>
      <c r="T9" s="557"/>
      <c r="U9" s="557"/>
      <c r="V9" s="558"/>
      <c r="W9" s="488" t="s">
        <v>115</v>
      </c>
      <c r="X9" s="489"/>
      <c r="Y9" s="489"/>
      <c r="Z9" s="489"/>
      <c r="AA9" s="489"/>
      <c r="AB9" s="489"/>
      <c r="AC9" s="489"/>
      <c r="AD9" s="489"/>
      <c r="AE9" s="489"/>
      <c r="AF9" s="489"/>
      <c r="AG9" s="489"/>
      <c r="AH9" s="489"/>
      <c r="AI9" s="489"/>
      <c r="AJ9" s="489"/>
      <c r="AK9" s="489"/>
      <c r="AL9" s="559"/>
      <c r="AM9" s="476" t="s">
        <v>116</v>
      </c>
      <c r="AN9" s="376"/>
      <c r="AO9" s="376"/>
      <c r="AP9" s="376"/>
      <c r="AQ9" s="376"/>
      <c r="AR9" s="376"/>
      <c r="AS9" s="376"/>
      <c r="AT9" s="377"/>
      <c r="AU9" s="477" t="s">
        <v>96</v>
      </c>
      <c r="AV9" s="478"/>
      <c r="AW9" s="478"/>
      <c r="AX9" s="478"/>
      <c r="AY9" s="433" t="s">
        <v>117</v>
      </c>
      <c r="AZ9" s="434"/>
      <c r="BA9" s="434"/>
      <c r="BB9" s="434"/>
      <c r="BC9" s="434"/>
      <c r="BD9" s="434"/>
      <c r="BE9" s="434"/>
      <c r="BF9" s="434"/>
      <c r="BG9" s="434"/>
      <c r="BH9" s="434"/>
      <c r="BI9" s="434"/>
      <c r="BJ9" s="434"/>
      <c r="BK9" s="434"/>
      <c r="BL9" s="434"/>
      <c r="BM9" s="435"/>
      <c r="BN9" s="419">
        <v>-538390</v>
      </c>
      <c r="BO9" s="420"/>
      <c r="BP9" s="420"/>
      <c r="BQ9" s="420"/>
      <c r="BR9" s="420"/>
      <c r="BS9" s="420"/>
      <c r="BT9" s="420"/>
      <c r="BU9" s="421"/>
      <c r="BV9" s="419">
        <v>563483</v>
      </c>
      <c r="BW9" s="420"/>
      <c r="BX9" s="420"/>
      <c r="BY9" s="420"/>
      <c r="BZ9" s="420"/>
      <c r="CA9" s="420"/>
      <c r="CB9" s="420"/>
      <c r="CC9" s="421"/>
      <c r="CD9" s="459" t="s">
        <v>118</v>
      </c>
      <c r="CE9" s="379"/>
      <c r="CF9" s="379"/>
      <c r="CG9" s="379"/>
      <c r="CH9" s="379"/>
      <c r="CI9" s="379"/>
      <c r="CJ9" s="379"/>
      <c r="CK9" s="379"/>
      <c r="CL9" s="379"/>
      <c r="CM9" s="379"/>
      <c r="CN9" s="379"/>
      <c r="CO9" s="379"/>
      <c r="CP9" s="379"/>
      <c r="CQ9" s="379"/>
      <c r="CR9" s="379"/>
      <c r="CS9" s="460"/>
      <c r="CT9" s="416">
        <v>7.9</v>
      </c>
      <c r="CU9" s="417"/>
      <c r="CV9" s="417"/>
      <c r="CW9" s="417"/>
      <c r="CX9" s="417"/>
      <c r="CY9" s="417"/>
      <c r="CZ9" s="417"/>
      <c r="DA9" s="418"/>
      <c r="DB9" s="416">
        <v>7.5</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119</v>
      </c>
      <c r="M10" s="376"/>
      <c r="N10" s="376"/>
      <c r="O10" s="376"/>
      <c r="P10" s="376"/>
      <c r="Q10" s="377"/>
      <c r="R10" s="372">
        <v>44435</v>
      </c>
      <c r="S10" s="373"/>
      <c r="T10" s="373"/>
      <c r="U10" s="373"/>
      <c r="V10" s="432"/>
      <c r="W10" s="560"/>
      <c r="X10" s="370"/>
      <c r="Y10" s="370"/>
      <c r="Z10" s="370"/>
      <c r="AA10" s="370"/>
      <c r="AB10" s="370"/>
      <c r="AC10" s="370"/>
      <c r="AD10" s="370"/>
      <c r="AE10" s="370"/>
      <c r="AF10" s="370"/>
      <c r="AG10" s="370"/>
      <c r="AH10" s="370"/>
      <c r="AI10" s="370"/>
      <c r="AJ10" s="370"/>
      <c r="AK10" s="370"/>
      <c r="AL10" s="561"/>
      <c r="AM10" s="476" t="s">
        <v>120</v>
      </c>
      <c r="AN10" s="376"/>
      <c r="AO10" s="376"/>
      <c r="AP10" s="376"/>
      <c r="AQ10" s="376"/>
      <c r="AR10" s="376"/>
      <c r="AS10" s="376"/>
      <c r="AT10" s="377"/>
      <c r="AU10" s="477" t="s">
        <v>121</v>
      </c>
      <c r="AV10" s="478"/>
      <c r="AW10" s="478"/>
      <c r="AX10" s="478"/>
      <c r="AY10" s="433" t="s">
        <v>122</v>
      </c>
      <c r="AZ10" s="434"/>
      <c r="BA10" s="434"/>
      <c r="BB10" s="434"/>
      <c r="BC10" s="434"/>
      <c r="BD10" s="434"/>
      <c r="BE10" s="434"/>
      <c r="BF10" s="434"/>
      <c r="BG10" s="434"/>
      <c r="BH10" s="434"/>
      <c r="BI10" s="434"/>
      <c r="BJ10" s="434"/>
      <c r="BK10" s="434"/>
      <c r="BL10" s="434"/>
      <c r="BM10" s="435"/>
      <c r="BN10" s="419">
        <v>308000</v>
      </c>
      <c r="BO10" s="420"/>
      <c r="BP10" s="420"/>
      <c r="BQ10" s="420"/>
      <c r="BR10" s="420"/>
      <c r="BS10" s="420"/>
      <c r="BT10" s="420"/>
      <c r="BU10" s="421"/>
      <c r="BV10" s="419">
        <v>26000</v>
      </c>
      <c r="BW10" s="420"/>
      <c r="BX10" s="420"/>
      <c r="BY10" s="420"/>
      <c r="BZ10" s="420"/>
      <c r="CA10" s="420"/>
      <c r="CB10" s="420"/>
      <c r="CC10" s="421"/>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124</v>
      </c>
      <c r="M11" s="381"/>
      <c r="N11" s="381"/>
      <c r="O11" s="381"/>
      <c r="P11" s="381"/>
      <c r="Q11" s="382"/>
      <c r="R11" s="548" t="s">
        <v>125</v>
      </c>
      <c r="S11" s="549"/>
      <c r="T11" s="549"/>
      <c r="U11" s="549"/>
      <c r="V11" s="550"/>
      <c r="W11" s="560"/>
      <c r="X11" s="370"/>
      <c r="Y11" s="370"/>
      <c r="Z11" s="370"/>
      <c r="AA11" s="370"/>
      <c r="AB11" s="370"/>
      <c r="AC11" s="370"/>
      <c r="AD11" s="370"/>
      <c r="AE11" s="370"/>
      <c r="AF11" s="370"/>
      <c r="AG11" s="370"/>
      <c r="AH11" s="370"/>
      <c r="AI11" s="370"/>
      <c r="AJ11" s="370"/>
      <c r="AK11" s="370"/>
      <c r="AL11" s="561"/>
      <c r="AM11" s="476" t="s">
        <v>126</v>
      </c>
      <c r="AN11" s="376"/>
      <c r="AO11" s="376"/>
      <c r="AP11" s="376"/>
      <c r="AQ11" s="376"/>
      <c r="AR11" s="376"/>
      <c r="AS11" s="376"/>
      <c r="AT11" s="377"/>
      <c r="AU11" s="477" t="s">
        <v>96</v>
      </c>
      <c r="AV11" s="478"/>
      <c r="AW11" s="478"/>
      <c r="AX11" s="478"/>
      <c r="AY11" s="433" t="s">
        <v>127</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128</v>
      </c>
      <c r="CE11" s="379"/>
      <c r="CF11" s="379"/>
      <c r="CG11" s="379"/>
      <c r="CH11" s="379"/>
      <c r="CI11" s="379"/>
      <c r="CJ11" s="379"/>
      <c r="CK11" s="379"/>
      <c r="CL11" s="379"/>
      <c r="CM11" s="379"/>
      <c r="CN11" s="379"/>
      <c r="CO11" s="379"/>
      <c r="CP11" s="379"/>
      <c r="CQ11" s="379"/>
      <c r="CR11" s="379"/>
      <c r="CS11" s="460"/>
      <c r="CT11" s="522" t="s">
        <v>129</v>
      </c>
      <c r="CU11" s="523"/>
      <c r="CV11" s="523"/>
      <c r="CW11" s="523"/>
      <c r="CX11" s="523"/>
      <c r="CY11" s="523"/>
      <c r="CZ11" s="523"/>
      <c r="DA11" s="524"/>
      <c r="DB11" s="522" t="s">
        <v>129</v>
      </c>
      <c r="DC11" s="523"/>
      <c r="DD11" s="523"/>
      <c r="DE11" s="523"/>
      <c r="DF11" s="523"/>
      <c r="DG11" s="523"/>
      <c r="DH11" s="523"/>
      <c r="DI11" s="524"/>
    </row>
    <row r="12" spans="1:119" ht="18.75" customHeight="1" x14ac:dyDescent="0.2">
      <c r="A12" s="181"/>
      <c r="B12" s="525" t="s">
        <v>130</v>
      </c>
      <c r="C12" s="526"/>
      <c r="D12" s="526"/>
      <c r="E12" s="526"/>
      <c r="F12" s="526"/>
      <c r="G12" s="526"/>
      <c r="H12" s="526"/>
      <c r="I12" s="526"/>
      <c r="J12" s="526"/>
      <c r="K12" s="527"/>
      <c r="L12" s="534" t="s">
        <v>131</v>
      </c>
      <c r="M12" s="535"/>
      <c r="N12" s="535"/>
      <c r="O12" s="535"/>
      <c r="P12" s="535"/>
      <c r="Q12" s="536"/>
      <c r="R12" s="537">
        <v>43013</v>
      </c>
      <c r="S12" s="538"/>
      <c r="T12" s="538"/>
      <c r="U12" s="538"/>
      <c r="V12" s="539"/>
      <c r="W12" s="540" t="s">
        <v>1</v>
      </c>
      <c r="X12" s="478"/>
      <c r="Y12" s="478"/>
      <c r="Z12" s="478"/>
      <c r="AA12" s="478"/>
      <c r="AB12" s="541"/>
      <c r="AC12" s="542" t="s">
        <v>132</v>
      </c>
      <c r="AD12" s="543"/>
      <c r="AE12" s="543"/>
      <c r="AF12" s="543"/>
      <c r="AG12" s="544"/>
      <c r="AH12" s="542" t="s">
        <v>133</v>
      </c>
      <c r="AI12" s="543"/>
      <c r="AJ12" s="543"/>
      <c r="AK12" s="543"/>
      <c r="AL12" s="545"/>
      <c r="AM12" s="476" t="s">
        <v>134</v>
      </c>
      <c r="AN12" s="376"/>
      <c r="AO12" s="376"/>
      <c r="AP12" s="376"/>
      <c r="AQ12" s="376"/>
      <c r="AR12" s="376"/>
      <c r="AS12" s="376"/>
      <c r="AT12" s="377"/>
      <c r="AU12" s="477" t="s">
        <v>96</v>
      </c>
      <c r="AV12" s="478"/>
      <c r="AW12" s="478"/>
      <c r="AX12" s="478"/>
      <c r="AY12" s="433" t="s">
        <v>135</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136</v>
      </c>
      <c r="CE12" s="379"/>
      <c r="CF12" s="379"/>
      <c r="CG12" s="379"/>
      <c r="CH12" s="379"/>
      <c r="CI12" s="379"/>
      <c r="CJ12" s="379"/>
      <c r="CK12" s="379"/>
      <c r="CL12" s="379"/>
      <c r="CM12" s="379"/>
      <c r="CN12" s="379"/>
      <c r="CO12" s="379"/>
      <c r="CP12" s="379"/>
      <c r="CQ12" s="379"/>
      <c r="CR12" s="379"/>
      <c r="CS12" s="460"/>
      <c r="CT12" s="522" t="s">
        <v>137</v>
      </c>
      <c r="CU12" s="523"/>
      <c r="CV12" s="523"/>
      <c r="CW12" s="523"/>
      <c r="CX12" s="523"/>
      <c r="CY12" s="523"/>
      <c r="CZ12" s="523"/>
      <c r="DA12" s="524"/>
      <c r="DB12" s="522" t="s">
        <v>129</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138</v>
      </c>
      <c r="N13" s="504"/>
      <c r="O13" s="504"/>
      <c r="P13" s="504"/>
      <c r="Q13" s="505"/>
      <c r="R13" s="506">
        <v>42653</v>
      </c>
      <c r="S13" s="507"/>
      <c r="T13" s="507"/>
      <c r="U13" s="507"/>
      <c r="V13" s="508"/>
      <c r="W13" s="509" t="s">
        <v>139</v>
      </c>
      <c r="X13" s="405"/>
      <c r="Y13" s="405"/>
      <c r="Z13" s="405"/>
      <c r="AA13" s="405"/>
      <c r="AB13" s="406"/>
      <c r="AC13" s="372">
        <v>244</v>
      </c>
      <c r="AD13" s="373"/>
      <c r="AE13" s="373"/>
      <c r="AF13" s="373"/>
      <c r="AG13" s="374"/>
      <c r="AH13" s="372">
        <v>306</v>
      </c>
      <c r="AI13" s="373"/>
      <c r="AJ13" s="373"/>
      <c r="AK13" s="373"/>
      <c r="AL13" s="432"/>
      <c r="AM13" s="476" t="s">
        <v>140</v>
      </c>
      <c r="AN13" s="376"/>
      <c r="AO13" s="376"/>
      <c r="AP13" s="376"/>
      <c r="AQ13" s="376"/>
      <c r="AR13" s="376"/>
      <c r="AS13" s="376"/>
      <c r="AT13" s="377"/>
      <c r="AU13" s="477" t="s">
        <v>141</v>
      </c>
      <c r="AV13" s="478"/>
      <c r="AW13" s="478"/>
      <c r="AX13" s="478"/>
      <c r="AY13" s="433" t="s">
        <v>142</v>
      </c>
      <c r="AZ13" s="434"/>
      <c r="BA13" s="434"/>
      <c r="BB13" s="434"/>
      <c r="BC13" s="434"/>
      <c r="BD13" s="434"/>
      <c r="BE13" s="434"/>
      <c r="BF13" s="434"/>
      <c r="BG13" s="434"/>
      <c r="BH13" s="434"/>
      <c r="BI13" s="434"/>
      <c r="BJ13" s="434"/>
      <c r="BK13" s="434"/>
      <c r="BL13" s="434"/>
      <c r="BM13" s="435"/>
      <c r="BN13" s="419">
        <v>-230390</v>
      </c>
      <c r="BO13" s="420"/>
      <c r="BP13" s="420"/>
      <c r="BQ13" s="420"/>
      <c r="BR13" s="420"/>
      <c r="BS13" s="420"/>
      <c r="BT13" s="420"/>
      <c r="BU13" s="421"/>
      <c r="BV13" s="419">
        <v>589483</v>
      </c>
      <c r="BW13" s="420"/>
      <c r="BX13" s="420"/>
      <c r="BY13" s="420"/>
      <c r="BZ13" s="420"/>
      <c r="CA13" s="420"/>
      <c r="CB13" s="420"/>
      <c r="CC13" s="421"/>
      <c r="CD13" s="459" t="s">
        <v>143</v>
      </c>
      <c r="CE13" s="379"/>
      <c r="CF13" s="379"/>
      <c r="CG13" s="379"/>
      <c r="CH13" s="379"/>
      <c r="CI13" s="379"/>
      <c r="CJ13" s="379"/>
      <c r="CK13" s="379"/>
      <c r="CL13" s="379"/>
      <c r="CM13" s="379"/>
      <c r="CN13" s="379"/>
      <c r="CO13" s="379"/>
      <c r="CP13" s="379"/>
      <c r="CQ13" s="379"/>
      <c r="CR13" s="379"/>
      <c r="CS13" s="460"/>
      <c r="CT13" s="416">
        <v>1.5</v>
      </c>
      <c r="CU13" s="417"/>
      <c r="CV13" s="417"/>
      <c r="CW13" s="417"/>
      <c r="CX13" s="417"/>
      <c r="CY13" s="417"/>
      <c r="CZ13" s="417"/>
      <c r="DA13" s="418"/>
      <c r="DB13" s="416">
        <v>2.2999999999999998</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144</v>
      </c>
      <c r="M14" s="546"/>
      <c r="N14" s="546"/>
      <c r="O14" s="546"/>
      <c r="P14" s="546"/>
      <c r="Q14" s="547"/>
      <c r="R14" s="506">
        <v>43154</v>
      </c>
      <c r="S14" s="507"/>
      <c r="T14" s="507"/>
      <c r="U14" s="507"/>
      <c r="V14" s="508"/>
      <c r="W14" s="510"/>
      <c r="X14" s="408"/>
      <c r="Y14" s="408"/>
      <c r="Z14" s="408"/>
      <c r="AA14" s="408"/>
      <c r="AB14" s="409"/>
      <c r="AC14" s="499">
        <v>1.4</v>
      </c>
      <c r="AD14" s="500"/>
      <c r="AE14" s="500"/>
      <c r="AF14" s="500"/>
      <c r="AG14" s="501"/>
      <c r="AH14" s="499">
        <v>1.6</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145</v>
      </c>
      <c r="CE14" s="457"/>
      <c r="CF14" s="457"/>
      <c r="CG14" s="457"/>
      <c r="CH14" s="457"/>
      <c r="CI14" s="457"/>
      <c r="CJ14" s="457"/>
      <c r="CK14" s="457"/>
      <c r="CL14" s="457"/>
      <c r="CM14" s="457"/>
      <c r="CN14" s="457"/>
      <c r="CO14" s="457"/>
      <c r="CP14" s="457"/>
      <c r="CQ14" s="457"/>
      <c r="CR14" s="457"/>
      <c r="CS14" s="458"/>
      <c r="CT14" s="516" t="s">
        <v>146</v>
      </c>
      <c r="CU14" s="517"/>
      <c r="CV14" s="517"/>
      <c r="CW14" s="517"/>
      <c r="CX14" s="517"/>
      <c r="CY14" s="517"/>
      <c r="CZ14" s="517"/>
      <c r="DA14" s="518"/>
      <c r="DB14" s="516" t="s">
        <v>129</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138</v>
      </c>
      <c r="N15" s="504"/>
      <c r="O15" s="504"/>
      <c r="P15" s="504"/>
      <c r="Q15" s="505"/>
      <c r="R15" s="506">
        <v>42852</v>
      </c>
      <c r="S15" s="507"/>
      <c r="T15" s="507"/>
      <c r="U15" s="507"/>
      <c r="V15" s="508"/>
      <c r="W15" s="509" t="s">
        <v>147</v>
      </c>
      <c r="X15" s="405"/>
      <c r="Y15" s="405"/>
      <c r="Z15" s="405"/>
      <c r="AA15" s="405"/>
      <c r="AB15" s="406"/>
      <c r="AC15" s="372">
        <v>3916</v>
      </c>
      <c r="AD15" s="373"/>
      <c r="AE15" s="373"/>
      <c r="AF15" s="373"/>
      <c r="AG15" s="374"/>
      <c r="AH15" s="372">
        <v>4470</v>
      </c>
      <c r="AI15" s="373"/>
      <c r="AJ15" s="373"/>
      <c r="AK15" s="373"/>
      <c r="AL15" s="432"/>
      <c r="AM15" s="476"/>
      <c r="AN15" s="376"/>
      <c r="AO15" s="376"/>
      <c r="AP15" s="376"/>
      <c r="AQ15" s="376"/>
      <c r="AR15" s="376"/>
      <c r="AS15" s="376"/>
      <c r="AT15" s="377"/>
      <c r="AU15" s="477"/>
      <c r="AV15" s="478"/>
      <c r="AW15" s="478"/>
      <c r="AX15" s="478"/>
      <c r="AY15" s="445" t="s">
        <v>148</v>
      </c>
      <c r="AZ15" s="446"/>
      <c r="BA15" s="446"/>
      <c r="BB15" s="446"/>
      <c r="BC15" s="446"/>
      <c r="BD15" s="446"/>
      <c r="BE15" s="446"/>
      <c r="BF15" s="446"/>
      <c r="BG15" s="446"/>
      <c r="BH15" s="446"/>
      <c r="BI15" s="446"/>
      <c r="BJ15" s="446"/>
      <c r="BK15" s="446"/>
      <c r="BL15" s="446"/>
      <c r="BM15" s="447"/>
      <c r="BN15" s="448">
        <v>4316236</v>
      </c>
      <c r="BO15" s="449"/>
      <c r="BP15" s="449"/>
      <c r="BQ15" s="449"/>
      <c r="BR15" s="449"/>
      <c r="BS15" s="449"/>
      <c r="BT15" s="449"/>
      <c r="BU15" s="450"/>
      <c r="BV15" s="448">
        <v>4150577</v>
      </c>
      <c r="BW15" s="449"/>
      <c r="BX15" s="449"/>
      <c r="BY15" s="449"/>
      <c r="BZ15" s="449"/>
      <c r="CA15" s="449"/>
      <c r="CB15" s="449"/>
      <c r="CC15" s="450"/>
      <c r="CD15" s="519" t="s">
        <v>149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150</v>
      </c>
      <c r="M16" s="494"/>
      <c r="N16" s="494"/>
      <c r="O16" s="494"/>
      <c r="P16" s="494"/>
      <c r="Q16" s="495"/>
      <c r="R16" s="496" t="s">
        <v>151</v>
      </c>
      <c r="S16" s="497"/>
      <c r="T16" s="497"/>
      <c r="U16" s="497"/>
      <c r="V16" s="498"/>
      <c r="W16" s="510"/>
      <c r="X16" s="408"/>
      <c r="Y16" s="408"/>
      <c r="Z16" s="408"/>
      <c r="AA16" s="408"/>
      <c r="AB16" s="409"/>
      <c r="AC16" s="499">
        <v>22</v>
      </c>
      <c r="AD16" s="500"/>
      <c r="AE16" s="500"/>
      <c r="AF16" s="500"/>
      <c r="AG16" s="501"/>
      <c r="AH16" s="499">
        <v>23.7</v>
      </c>
      <c r="AI16" s="500"/>
      <c r="AJ16" s="500"/>
      <c r="AK16" s="500"/>
      <c r="AL16" s="502"/>
      <c r="AM16" s="476"/>
      <c r="AN16" s="376"/>
      <c r="AO16" s="376"/>
      <c r="AP16" s="376"/>
      <c r="AQ16" s="376"/>
      <c r="AR16" s="376"/>
      <c r="AS16" s="376"/>
      <c r="AT16" s="377"/>
      <c r="AU16" s="477"/>
      <c r="AV16" s="478"/>
      <c r="AW16" s="478"/>
      <c r="AX16" s="478"/>
      <c r="AY16" s="433" t="s">
        <v>152</v>
      </c>
      <c r="AZ16" s="434"/>
      <c r="BA16" s="434"/>
      <c r="BB16" s="434"/>
      <c r="BC16" s="434"/>
      <c r="BD16" s="434"/>
      <c r="BE16" s="434"/>
      <c r="BF16" s="434"/>
      <c r="BG16" s="434"/>
      <c r="BH16" s="434"/>
      <c r="BI16" s="434"/>
      <c r="BJ16" s="434"/>
      <c r="BK16" s="434"/>
      <c r="BL16" s="434"/>
      <c r="BM16" s="435"/>
      <c r="BN16" s="419">
        <v>7776902</v>
      </c>
      <c r="BO16" s="420"/>
      <c r="BP16" s="420"/>
      <c r="BQ16" s="420"/>
      <c r="BR16" s="420"/>
      <c r="BS16" s="420"/>
      <c r="BT16" s="420"/>
      <c r="BU16" s="421"/>
      <c r="BV16" s="419">
        <v>7583786</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153</v>
      </c>
      <c r="N17" s="513"/>
      <c r="O17" s="513"/>
      <c r="P17" s="513"/>
      <c r="Q17" s="514"/>
      <c r="R17" s="496" t="s">
        <v>154</v>
      </c>
      <c r="S17" s="497"/>
      <c r="T17" s="497"/>
      <c r="U17" s="497"/>
      <c r="V17" s="498"/>
      <c r="W17" s="509" t="s">
        <v>155</v>
      </c>
      <c r="X17" s="405"/>
      <c r="Y17" s="405"/>
      <c r="Z17" s="405"/>
      <c r="AA17" s="405"/>
      <c r="AB17" s="406"/>
      <c r="AC17" s="372">
        <v>13668</v>
      </c>
      <c r="AD17" s="373"/>
      <c r="AE17" s="373"/>
      <c r="AF17" s="373"/>
      <c r="AG17" s="374"/>
      <c r="AH17" s="372">
        <v>14103</v>
      </c>
      <c r="AI17" s="373"/>
      <c r="AJ17" s="373"/>
      <c r="AK17" s="373"/>
      <c r="AL17" s="432"/>
      <c r="AM17" s="476"/>
      <c r="AN17" s="376"/>
      <c r="AO17" s="376"/>
      <c r="AP17" s="376"/>
      <c r="AQ17" s="376"/>
      <c r="AR17" s="376"/>
      <c r="AS17" s="376"/>
      <c r="AT17" s="377"/>
      <c r="AU17" s="477"/>
      <c r="AV17" s="478"/>
      <c r="AW17" s="478"/>
      <c r="AX17" s="478"/>
      <c r="AY17" s="433" t="s">
        <v>156</v>
      </c>
      <c r="AZ17" s="434"/>
      <c r="BA17" s="434"/>
      <c r="BB17" s="434"/>
      <c r="BC17" s="434"/>
      <c r="BD17" s="434"/>
      <c r="BE17" s="434"/>
      <c r="BF17" s="434"/>
      <c r="BG17" s="434"/>
      <c r="BH17" s="434"/>
      <c r="BI17" s="434"/>
      <c r="BJ17" s="434"/>
      <c r="BK17" s="434"/>
      <c r="BL17" s="434"/>
      <c r="BM17" s="435"/>
      <c r="BN17" s="419">
        <v>5400965</v>
      </c>
      <c r="BO17" s="420"/>
      <c r="BP17" s="420"/>
      <c r="BQ17" s="420"/>
      <c r="BR17" s="420"/>
      <c r="BS17" s="420"/>
      <c r="BT17" s="420"/>
      <c r="BU17" s="421"/>
      <c r="BV17" s="419">
        <v>5203771</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157</v>
      </c>
      <c r="C18" s="470"/>
      <c r="D18" s="470"/>
      <c r="E18" s="471"/>
      <c r="F18" s="471"/>
      <c r="G18" s="471"/>
      <c r="H18" s="471"/>
      <c r="I18" s="471"/>
      <c r="J18" s="471"/>
      <c r="K18" s="471"/>
      <c r="L18" s="472">
        <v>17.239999999999998</v>
      </c>
      <c r="M18" s="472"/>
      <c r="N18" s="472"/>
      <c r="O18" s="472"/>
      <c r="P18" s="472"/>
      <c r="Q18" s="472"/>
      <c r="R18" s="473"/>
      <c r="S18" s="473"/>
      <c r="T18" s="473"/>
      <c r="U18" s="473"/>
      <c r="V18" s="474"/>
      <c r="W18" s="490"/>
      <c r="X18" s="491"/>
      <c r="Y18" s="491"/>
      <c r="Z18" s="491"/>
      <c r="AA18" s="491"/>
      <c r="AB18" s="515"/>
      <c r="AC18" s="389">
        <v>76.7</v>
      </c>
      <c r="AD18" s="390"/>
      <c r="AE18" s="390"/>
      <c r="AF18" s="390"/>
      <c r="AG18" s="475"/>
      <c r="AH18" s="389">
        <v>74.7</v>
      </c>
      <c r="AI18" s="390"/>
      <c r="AJ18" s="390"/>
      <c r="AK18" s="390"/>
      <c r="AL18" s="391"/>
      <c r="AM18" s="476"/>
      <c r="AN18" s="376"/>
      <c r="AO18" s="376"/>
      <c r="AP18" s="376"/>
      <c r="AQ18" s="376"/>
      <c r="AR18" s="376"/>
      <c r="AS18" s="376"/>
      <c r="AT18" s="377"/>
      <c r="AU18" s="477"/>
      <c r="AV18" s="478"/>
      <c r="AW18" s="478"/>
      <c r="AX18" s="478"/>
      <c r="AY18" s="433" t="s">
        <v>158</v>
      </c>
      <c r="AZ18" s="434"/>
      <c r="BA18" s="434"/>
      <c r="BB18" s="434"/>
      <c r="BC18" s="434"/>
      <c r="BD18" s="434"/>
      <c r="BE18" s="434"/>
      <c r="BF18" s="434"/>
      <c r="BG18" s="434"/>
      <c r="BH18" s="434"/>
      <c r="BI18" s="434"/>
      <c r="BJ18" s="434"/>
      <c r="BK18" s="434"/>
      <c r="BL18" s="434"/>
      <c r="BM18" s="435"/>
      <c r="BN18" s="419">
        <v>8745333</v>
      </c>
      <c r="BO18" s="420"/>
      <c r="BP18" s="420"/>
      <c r="BQ18" s="420"/>
      <c r="BR18" s="420"/>
      <c r="BS18" s="420"/>
      <c r="BT18" s="420"/>
      <c r="BU18" s="421"/>
      <c r="BV18" s="419">
        <v>8521645</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159</v>
      </c>
      <c r="C19" s="470"/>
      <c r="D19" s="470"/>
      <c r="E19" s="471"/>
      <c r="F19" s="471"/>
      <c r="G19" s="471"/>
      <c r="H19" s="471"/>
      <c r="I19" s="471"/>
      <c r="J19" s="471"/>
      <c r="K19" s="471"/>
      <c r="L19" s="479">
        <v>2538</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160</v>
      </c>
      <c r="AZ19" s="434"/>
      <c r="BA19" s="434"/>
      <c r="BB19" s="434"/>
      <c r="BC19" s="434"/>
      <c r="BD19" s="434"/>
      <c r="BE19" s="434"/>
      <c r="BF19" s="434"/>
      <c r="BG19" s="434"/>
      <c r="BH19" s="434"/>
      <c r="BI19" s="434"/>
      <c r="BJ19" s="434"/>
      <c r="BK19" s="434"/>
      <c r="BL19" s="434"/>
      <c r="BM19" s="435"/>
      <c r="BN19" s="419">
        <v>10644422</v>
      </c>
      <c r="BO19" s="420"/>
      <c r="BP19" s="420"/>
      <c r="BQ19" s="420"/>
      <c r="BR19" s="420"/>
      <c r="BS19" s="420"/>
      <c r="BT19" s="420"/>
      <c r="BU19" s="421"/>
      <c r="BV19" s="419">
        <v>10825832</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161</v>
      </c>
      <c r="C20" s="470"/>
      <c r="D20" s="470"/>
      <c r="E20" s="471"/>
      <c r="F20" s="471"/>
      <c r="G20" s="471"/>
      <c r="H20" s="471"/>
      <c r="I20" s="471"/>
      <c r="J20" s="471"/>
      <c r="K20" s="471"/>
      <c r="L20" s="479">
        <v>17256</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162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163</v>
      </c>
      <c r="C22" s="396"/>
      <c r="D22" s="397"/>
      <c r="E22" s="404" t="s">
        <v>1</v>
      </c>
      <c r="F22" s="405"/>
      <c r="G22" s="405"/>
      <c r="H22" s="405"/>
      <c r="I22" s="405"/>
      <c r="J22" s="405"/>
      <c r="K22" s="406"/>
      <c r="L22" s="404" t="s">
        <v>164</v>
      </c>
      <c r="M22" s="405"/>
      <c r="N22" s="405"/>
      <c r="O22" s="405"/>
      <c r="P22" s="406"/>
      <c r="Q22" s="410" t="s">
        <v>165</v>
      </c>
      <c r="R22" s="411"/>
      <c r="S22" s="411"/>
      <c r="T22" s="411"/>
      <c r="U22" s="411"/>
      <c r="V22" s="412"/>
      <c r="W22" s="461" t="s">
        <v>166</v>
      </c>
      <c r="X22" s="396"/>
      <c r="Y22" s="397"/>
      <c r="Z22" s="404" t="s">
        <v>1</v>
      </c>
      <c r="AA22" s="405"/>
      <c r="AB22" s="405"/>
      <c r="AC22" s="405"/>
      <c r="AD22" s="405"/>
      <c r="AE22" s="405"/>
      <c r="AF22" s="405"/>
      <c r="AG22" s="406"/>
      <c r="AH22" s="422" t="s">
        <v>167</v>
      </c>
      <c r="AI22" s="405"/>
      <c r="AJ22" s="405"/>
      <c r="AK22" s="405"/>
      <c r="AL22" s="406"/>
      <c r="AM22" s="422" t="s">
        <v>168</v>
      </c>
      <c r="AN22" s="423"/>
      <c r="AO22" s="423"/>
      <c r="AP22" s="423"/>
      <c r="AQ22" s="423"/>
      <c r="AR22" s="424"/>
      <c r="AS22" s="410" t="s">
        <v>165</v>
      </c>
      <c r="AT22" s="411"/>
      <c r="AU22" s="411"/>
      <c r="AV22" s="411"/>
      <c r="AW22" s="411"/>
      <c r="AX22" s="428"/>
      <c r="AY22" s="445" t="s">
        <v>169</v>
      </c>
      <c r="AZ22" s="446"/>
      <c r="BA22" s="446"/>
      <c r="BB22" s="446"/>
      <c r="BC22" s="446"/>
      <c r="BD22" s="446"/>
      <c r="BE22" s="446"/>
      <c r="BF22" s="446"/>
      <c r="BG22" s="446"/>
      <c r="BH22" s="446"/>
      <c r="BI22" s="446"/>
      <c r="BJ22" s="446"/>
      <c r="BK22" s="446"/>
      <c r="BL22" s="446"/>
      <c r="BM22" s="447"/>
      <c r="BN22" s="448">
        <v>9579120</v>
      </c>
      <c r="BO22" s="449"/>
      <c r="BP22" s="449"/>
      <c r="BQ22" s="449"/>
      <c r="BR22" s="449"/>
      <c r="BS22" s="449"/>
      <c r="BT22" s="449"/>
      <c r="BU22" s="450"/>
      <c r="BV22" s="448">
        <v>9573915</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170</v>
      </c>
      <c r="AZ23" s="434"/>
      <c r="BA23" s="434"/>
      <c r="BB23" s="434"/>
      <c r="BC23" s="434"/>
      <c r="BD23" s="434"/>
      <c r="BE23" s="434"/>
      <c r="BF23" s="434"/>
      <c r="BG23" s="434"/>
      <c r="BH23" s="434"/>
      <c r="BI23" s="434"/>
      <c r="BJ23" s="434"/>
      <c r="BK23" s="434"/>
      <c r="BL23" s="434"/>
      <c r="BM23" s="435"/>
      <c r="BN23" s="419">
        <v>9014628</v>
      </c>
      <c r="BO23" s="420"/>
      <c r="BP23" s="420"/>
      <c r="BQ23" s="420"/>
      <c r="BR23" s="420"/>
      <c r="BS23" s="420"/>
      <c r="BT23" s="420"/>
      <c r="BU23" s="421"/>
      <c r="BV23" s="419">
        <v>9014921</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171</v>
      </c>
      <c r="F24" s="376"/>
      <c r="G24" s="376"/>
      <c r="H24" s="376"/>
      <c r="I24" s="376"/>
      <c r="J24" s="376"/>
      <c r="K24" s="377"/>
      <c r="L24" s="372">
        <v>1</v>
      </c>
      <c r="M24" s="373"/>
      <c r="N24" s="373"/>
      <c r="O24" s="373"/>
      <c r="P24" s="374"/>
      <c r="Q24" s="372">
        <v>6080</v>
      </c>
      <c r="R24" s="373"/>
      <c r="S24" s="373"/>
      <c r="T24" s="373"/>
      <c r="U24" s="373"/>
      <c r="V24" s="374"/>
      <c r="W24" s="462"/>
      <c r="X24" s="399"/>
      <c r="Y24" s="400"/>
      <c r="Z24" s="375" t="s">
        <v>172</v>
      </c>
      <c r="AA24" s="376"/>
      <c r="AB24" s="376"/>
      <c r="AC24" s="376"/>
      <c r="AD24" s="376"/>
      <c r="AE24" s="376"/>
      <c r="AF24" s="376"/>
      <c r="AG24" s="377"/>
      <c r="AH24" s="372">
        <v>269</v>
      </c>
      <c r="AI24" s="373"/>
      <c r="AJ24" s="373"/>
      <c r="AK24" s="373"/>
      <c r="AL24" s="374"/>
      <c r="AM24" s="372">
        <v>842508</v>
      </c>
      <c r="AN24" s="373"/>
      <c r="AO24" s="373"/>
      <c r="AP24" s="373"/>
      <c r="AQ24" s="373"/>
      <c r="AR24" s="374"/>
      <c r="AS24" s="372">
        <v>3132</v>
      </c>
      <c r="AT24" s="373"/>
      <c r="AU24" s="373"/>
      <c r="AV24" s="373"/>
      <c r="AW24" s="373"/>
      <c r="AX24" s="432"/>
      <c r="AY24" s="392" t="s">
        <v>173</v>
      </c>
      <c r="AZ24" s="393"/>
      <c r="BA24" s="393"/>
      <c r="BB24" s="393"/>
      <c r="BC24" s="393"/>
      <c r="BD24" s="393"/>
      <c r="BE24" s="393"/>
      <c r="BF24" s="393"/>
      <c r="BG24" s="393"/>
      <c r="BH24" s="393"/>
      <c r="BI24" s="393"/>
      <c r="BJ24" s="393"/>
      <c r="BK24" s="393"/>
      <c r="BL24" s="393"/>
      <c r="BM24" s="394"/>
      <c r="BN24" s="419">
        <v>4262831</v>
      </c>
      <c r="BO24" s="420"/>
      <c r="BP24" s="420"/>
      <c r="BQ24" s="420"/>
      <c r="BR24" s="420"/>
      <c r="BS24" s="420"/>
      <c r="BT24" s="420"/>
      <c r="BU24" s="421"/>
      <c r="BV24" s="419">
        <v>3912247</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174</v>
      </c>
      <c r="F25" s="376"/>
      <c r="G25" s="376"/>
      <c r="H25" s="376"/>
      <c r="I25" s="376"/>
      <c r="J25" s="376"/>
      <c r="K25" s="377"/>
      <c r="L25" s="372">
        <v>1</v>
      </c>
      <c r="M25" s="373"/>
      <c r="N25" s="373"/>
      <c r="O25" s="373"/>
      <c r="P25" s="374"/>
      <c r="Q25" s="372">
        <v>5814</v>
      </c>
      <c r="R25" s="373"/>
      <c r="S25" s="373"/>
      <c r="T25" s="373"/>
      <c r="U25" s="373"/>
      <c r="V25" s="374"/>
      <c r="W25" s="462"/>
      <c r="X25" s="399"/>
      <c r="Y25" s="400"/>
      <c r="Z25" s="375" t="s">
        <v>175</v>
      </c>
      <c r="AA25" s="376"/>
      <c r="AB25" s="376"/>
      <c r="AC25" s="376"/>
      <c r="AD25" s="376"/>
      <c r="AE25" s="376"/>
      <c r="AF25" s="376"/>
      <c r="AG25" s="377"/>
      <c r="AH25" s="372" t="s">
        <v>146</v>
      </c>
      <c r="AI25" s="373"/>
      <c r="AJ25" s="373"/>
      <c r="AK25" s="373"/>
      <c r="AL25" s="374"/>
      <c r="AM25" s="372" t="s">
        <v>146</v>
      </c>
      <c r="AN25" s="373"/>
      <c r="AO25" s="373"/>
      <c r="AP25" s="373"/>
      <c r="AQ25" s="373"/>
      <c r="AR25" s="374"/>
      <c r="AS25" s="372" t="s">
        <v>146</v>
      </c>
      <c r="AT25" s="373"/>
      <c r="AU25" s="373"/>
      <c r="AV25" s="373"/>
      <c r="AW25" s="373"/>
      <c r="AX25" s="432"/>
      <c r="AY25" s="445" t="s">
        <v>176</v>
      </c>
      <c r="AZ25" s="446"/>
      <c r="BA25" s="446"/>
      <c r="BB25" s="446"/>
      <c r="BC25" s="446"/>
      <c r="BD25" s="446"/>
      <c r="BE25" s="446"/>
      <c r="BF25" s="446"/>
      <c r="BG25" s="446"/>
      <c r="BH25" s="446"/>
      <c r="BI25" s="446"/>
      <c r="BJ25" s="446"/>
      <c r="BK25" s="446"/>
      <c r="BL25" s="446"/>
      <c r="BM25" s="447"/>
      <c r="BN25" s="448">
        <v>2375586</v>
      </c>
      <c r="BO25" s="449"/>
      <c r="BP25" s="449"/>
      <c r="BQ25" s="449"/>
      <c r="BR25" s="449"/>
      <c r="BS25" s="449"/>
      <c r="BT25" s="449"/>
      <c r="BU25" s="450"/>
      <c r="BV25" s="448">
        <v>1985860</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177</v>
      </c>
      <c r="F26" s="376"/>
      <c r="G26" s="376"/>
      <c r="H26" s="376"/>
      <c r="I26" s="376"/>
      <c r="J26" s="376"/>
      <c r="K26" s="377"/>
      <c r="L26" s="372">
        <v>1</v>
      </c>
      <c r="M26" s="373"/>
      <c r="N26" s="373"/>
      <c r="O26" s="373"/>
      <c r="P26" s="374"/>
      <c r="Q26" s="372">
        <v>5681</v>
      </c>
      <c r="R26" s="373"/>
      <c r="S26" s="373"/>
      <c r="T26" s="373"/>
      <c r="U26" s="373"/>
      <c r="V26" s="374"/>
      <c r="W26" s="462"/>
      <c r="X26" s="399"/>
      <c r="Y26" s="400"/>
      <c r="Z26" s="375" t="s">
        <v>178</v>
      </c>
      <c r="AA26" s="430"/>
      <c r="AB26" s="430"/>
      <c r="AC26" s="430"/>
      <c r="AD26" s="430"/>
      <c r="AE26" s="430"/>
      <c r="AF26" s="430"/>
      <c r="AG26" s="431"/>
      <c r="AH26" s="372" t="s">
        <v>146</v>
      </c>
      <c r="AI26" s="373"/>
      <c r="AJ26" s="373"/>
      <c r="AK26" s="373"/>
      <c r="AL26" s="374"/>
      <c r="AM26" s="372" t="s">
        <v>146</v>
      </c>
      <c r="AN26" s="373"/>
      <c r="AO26" s="373"/>
      <c r="AP26" s="373"/>
      <c r="AQ26" s="373"/>
      <c r="AR26" s="374"/>
      <c r="AS26" s="372" t="s">
        <v>146</v>
      </c>
      <c r="AT26" s="373"/>
      <c r="AU26" s="373"/>
      <c r="AV26" s="373"/>
      <c r="AW26" s="373"/>
      <c r="AX26" s="432"/>
      <c r="AY26" s="459" t="s">
        <v>179</v>
      </c>
      <c r="AZ26" s="379"/>
      <c r="BA26" s="379"/>
      <c r="BB26" s="379"/>
      <c r="BC26" s="379"/>
      <c r="BD26" s="379"/>
      <c r="BE26" s="379"/>
      <c r="BF26" s="379"/>
      <c r="BG26" s="379"/>
      <c r="BH26" s="379"/>
      <c r="BI26" s="379"/>
      <c r="BJ26" s="379"/>
      <c r="BK26" s="379"/>
      <c r="BL26" s="379"/>
      <c r="BM26" s="460"/>
      <c r="BN26" s="419" t="s">
        <v>146</v>
      </c>
      <c r="BO26" s="420"/>
      <c r="BP26" s="420"/>
      <c r="BQ26" s="420"/>
      <c r="BR26" s="420"/>
      <c r="BS26" s="420"/>
      <c r="BT26" s="420"/>
      <c r="BU26" s="421"/>
      <c r="BV26" s="419" t="s">
        <v>146</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180</v>
      </c>
      <c r="F27" s="376"/>
      <c r="G27" s="376"/>
      <c r="H27" s="376"/>
      <c r="I27" s="376"/>
      <c r="J27" s="376"/>
      <c r="K27" s="377"/>
      <c r="L27" s="372">
        <v>1</v>
      </c>
      <c r="M27" s="373"/>
      <c r="N27" s="373"/>
      <c r="O27" s="373"/>
      <c r="P27" s="374"/>
      <c r="Q27" s="372">
        <v>3500</v>
      </c>
      <c r="R27" s="373"/>
      <c r="S27" s="373"/>
      <c r="T27" s="373"/>
      <c r="U27" s="373"/>
      <c r="V27" s="374"/>
      <c r="W27" s="462"/>
      <c r="X27" s="399"/>
      <c r="Y27" s="400"/>
      <c r="Z27" s="375" t="s">
        <v>181</v>
      </c>
      <c r="AA27" s="376"/>
      <c r="AB27" s="376"/>
      <c r="AC27" s="376"/>
      <c r="AD27" s="376"/>
      <c r="AE27" s="376"/>
      <c r="AF27" s="376"/>
      <c r="AG27" s="377"/>
      <c r="AH27" s="372">
        <v>5</v>
      </c>
      <c r="AI27" s="373"/>
      <c r="AJ27" s="373"/>
      <c r="AK27" s="373"/>
      <c r="AL27" s="374"/>
      <c r="AM27" s="372">
        <v>19585</v>
      </c>
      <c r="AN27" s="373"/>
      <c r="AO27" s="373"/>
      <c r="AP27" s="373"/>
      <c r="AQ27" s="373"/>
      <c r="AR27" s="374"/>
      <c r="AS27" s="372">
        <v>3917</v>
      </c>
      <c r="AT27" s="373"/>
      <c r="AU27" s="373"/>
      <c r="AV27" s="373"/>
      <c r="AW27" s="373"/>
      <c r="AX27" s="432"/>
      <c r="AY27" s="456" t="s">
        <v>182</v>
      </c>
      <c r="AZ27" s="457"/>
      <c r="BA27" s="457"/>
      <c r="BB27" s="457"/>
      <c r="BC27" s="457"/>
      <c r="BD27" s="457"/>
      <c r="BE27" s="457"/>
      <c r="BF27" s="457"/>
      <c r="BG27" s="457"/>
      <c r="BH27" s="457"/>
      <c r="BI27" s="457"/>
      <c r="BJ27" s="457"/>
      <c r="BK27" s="457"/>
      <c r="BL27" s="457"/>
      <c r="BM27" s="458"/>
      <c r="BN27" s="453" t="s">
        <v>137</v>
      </c>
      <c r="BO27" s="454"/>
      <c r="BP27" s="454"/>
      <c r="BQ27" s="454"/>
      <c r="BR27" s="454"/>
      <c r="BS27" s="454"/>
      <c r="BT27" s="454"/>
      <c r="BU27" s="455"/>
      <c r="BV27" s="453" t="s">
        <v>137</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183</v>
      </c>
      <c r="F28" s="376"/>
      <c r="G28" s="376"/>
      <c r="H28" s="376"/>
      <c r="I28" s="376"/>
      <c r="J28" s="376"/>
      <c r="K28" s="377"/>
      <c r="L28" s="372">
        <v>1</v>
      </c>
      <c r="M28" s="373"/>
      <c r="N28" s="373"/>
      <c r="O28" s="373"/>
      <c r="P28" s="374"/>
      <c r="Q28" s="372">
        <v>3200</v>
      </c>
      <c r="R28" s="373"/>
      <c r="S28" s="373"/>
      <c r="T28" s="373"/>
      <c r="U28" s="373"/>
      <c r="V28" s="374"/>
      <c r="W28" s="462"/>
      <c r="X28" s="399"/>
      <c r="Y28" s="400"/>
      <c r="Z28" s="375" t="s">
        <v>184</v>
      </c>
      <c r="AA28" s="376"/>
      <c r="AB28" s="376"/>
      <c r="AC28" s="376"/>
      <c r="AD28" s="376"/>
      <c r="AE28" s="376"/>
      <c r="AF28" s="376"/>
      <c r="AG28" s="377"/>
      <c r="AH28" s="372" t="s">
        <v>146</v>
      </c>
      <c r="AI28" s="373"/>
      <c r="AJ28" s="373"/>
      <c r="AK28" s="373"/>
      <c r="AL28" s="374"/>
      <c r="AM28" s="372" t="s">
        <v>146</v>
      </c>
      <c r="AN28" s="373"/>
      <c r="AO28" s="373"/>
      <c r="AP28" s="373"/>
      <c r="AQ28" s="373"/>
      <c r="AR28" s="374"/>
      <c r="AS28" s="372" t="s">
        <v>146</v>
      </c>
      <c r="AT28" s="373"/>
      <c r="AU28" s="373"/>
      <c r="AV28" s="373"/>
      <c r="AW28" s="373"/>
      <c r="AX28" s="432"/>
      <c r="AY28" s="436" t="s">
        <v>185</v>
      </c>
      <c r="AZ28" s="437"/>
      <c r="BA28" s="437"/>
      <c r="BB28" s="438"/>
      <c r="BC28" s="445" t="s">
        <v>50</v>
      </c>
      <c r="BD28" s="446"/>
      <c r="BE28" s="446"/>
      <c r="BF28" s="446"/>
      <c r="BG28" s="446"/>
      <c r="BH28" s="446"/>
      <c r="BI28" s="446"/>
      <c r="BJ28" s="446"/>
      <c r="BK28" s="446"/>
      <c r="BL28" s="446"/>
      <c r="BM28" s="447"/>
      <c r="BN28" s="448">
        <v>1315221</v>
      </c>
      <c r="BO28" s="449"/>
      <c r="BP28" s="449"/>
      <c r="BQ28" s="449"/>
      <c r="BR28" s="449"/>
      <c r="BS28" s="449"/>
      <c r="BT28" s="449"/>
      <c r="BU28" s="450"/>
      <c r="BV28" s="448">
        <v>1007221</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186</v>
      </c>
      <c r="F29" s="376"/>
      <c r="G29" s="376"/>
      <c r="H29" s="376"/>
      <c r="I29" s="376"/>
      <c r="J29" s="376"/>
      <c r="K29" s="377"/>
      <c r="L29" s="372">
        <v>11</v>
      </c>
      <c r="M29" s="373"/>
      <c r="N29" s="373"/>
      <c r="O29" s="373"/>
      <c r="P29" s="374"/>
      <c r="Q29" s="372">
        <v>3000</v>
      </c>
      <c r="R29" s="373"/>
      <c r="S29" s="373"/>
      <c r="T29" s="373"/>
      <c r="U29" s="373"/>
      <c r="V29" s="374"/>
      <c r="W29" s="463"/>
      <c r="X29" s="464"/>
      <c r="Y29" s="465"/>
      <c r="Z29" s="375" t="s">
        <v>187</v>
      </c>
      <c r="AA29" s="376"/>
      <c r="AB29" s="376"/>
      <c r="AC29" s="376"/>
      <c r="AD29" s="376"/>
      <c r="AE29" s="376"/>
      <c r="AF29" s="376"/>
      <c r="AG29" s="377"/>
      <c r="AH29" s="372">
        <v>274</v>
      </c>
      <c r="AI29" s="373"/>
      <c r="AJ29" s="373"/>
      <c r="AK29" s="373"/>
      <c r="AL29" s="374"/>
      <c r="AM29" s="372">
        <v>862093</v>
      </c>
      <c r="AN29" s="373"/>
      <c r="AO29" s="373"/>
      <c r="AP29" s="373"/>
      <c r="AQ29" s="373"/>
      <c r="AR29" s="374"/>
      <c r="AS29" s="372">
        <v>3146</v>
      </c>
      <c r="AT29" s="373"/>
      <c r="AU29" s="373"/>
      <c r="AV29" s="373"/>
      <c r="AW29" s="373"/>
      <c r="AX29" s="432"/>
      <c r="AY29" s="439"/>
      <c r="AZ29" s="440"/>
      <c r="BA29" s="440"/>
      <c r="BB29" s="441"/>
      <c r="BC29" s="433" t="s">
        <v>188</v>
      </c>
      <c r="BD29" s="434"/>
      <c r="BE29" s="434"/>
      <c r="BF29" s="434"/>
      <c r="BG29" s="434"/>
      <c r="BH29" s="434"/>
      <c r="BI29" s="434"/>
      <c r="BJ29" s="434"/>
      <c r="BK29" s="434"/>
      <c r="BL29" s="434"/>
      <c r="BM29" s="435"/>
      <c r="BN29" s="419">
        <v>794224</v>
      </c>
      <c r="BO29" s="420"/>
      <c r="BP29" s="420"/>
      <c r="BQ29" s="420"/>
      <c r="BR29" s="420"/>
      <c r="BS29" s="420"/>
      <c r="BT29" s="420"/>
      <c r="BU29" s="421"/>
      <c r="BV29" s="419">
        <v>793769</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189</v>
      </c>
      <c r="X30" s="387"/>
      <c r="Y30" s="387"/>
      <c r="Z30" s="387"/>
      <c r="AA30" s="387"/>
      <c r="AB30" s="387"/>
      <c r="AC30" s="387"/>
      <c r="AD30" s="387"/>
      <c r="AE30" s="387"/>
      <c r="AF30" s="387"/>
      <c r="AG30" s="388"/>
      <c r="AH30" s="389">
        <v>95.7</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6608162</v>
      </c>
      <c r="BO30" s="454"/>
      <c r="BP30" s="454"/>
      <c r="BQ30" s="454"/>
      <c r="BR30" s="454"/>
      <c r="BS30" s="454"/>
      <c r="BT30" s="454"/>
      <c r="BU30" s="455"/>
      <c r="BV30" s="453">
        <v>5948902</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190</v>
      </c>
      <c r="D32" s="378"/>
      <c r="E32" s="378"/>
      <c r="F32" s="378"/>
      <c r="G32" s="378"/>
      <c r="H32" s="378"/>
      <c r="I32" s="378"/>
      <c r="J32" s="378"/>
      <c r="K32" s="378"/>
      <c r="L32" s="378"/>
      <c r="M32" s="378"/>
      <c r="N32" s="378"/>
      <c r="O32" s="378"/>
      <c r="P32" s="378"/>
      <c r="Q32" s="378"/>
      <c r="R32" s="378"/>
      <c r="S32" s="378"/>
      <c r="U32" s="379" t="s">
        <v>191</v>
      </c>
      <c r="V32" s="379"/>
      <c r="W32" s="379"/>
      <c r="X32" s="379"/>
      <c r="Y32" s="379"/>
      <c r="Z32" s="379"/>
      <c r="AA32" s="379"/>
      <c r="AB32" s="379"/>
      <c r="AC32" s="379"/>
      <c r="AD32" s="379"/>
      <c r="AE32" s="379"/>
      <c r="AF32" s="379"/>
      <c r="AG32" s="379"/>
      <c r="AH32" s="379"/>
      <c r="AI32" s="379"/>
      <c r="AJ32" s="379"/>
      <c r="AK32" s="379"/>
      <c r="AM32" s="379" t="s">
        <v>192</v>
      </c>
      <c r="AN32" s="379"/>
      <c r="AO32" s="379"/>
      <c r="AP32" s="379"/>
      <c r="AQ32" s="379"/>
      <c r="AR32" s="379"/>
      <c r="AS32" s="379"/>
      <c r="AT32" s="379"/>
      <c r="AU32" s="379"/>
      <c r="AV32" s="379"/>
      <c r="AW32" s="379"/>
      <c r="AX32" s="379"/>
      <c r="AY32" s="379"/>
      <c r="AZ32" s="379"/>
      <c r="BA32" s="379"/>
      <c r="BB32" s="379"/>
      <c r="BC32" s="379"/>
      <c r="BE32" s="379" t="s">
        <v>193</v>
      </c>
      <c r="BF32" s="379"/>
      <c r="BG32" s="379"/>
      <c r="BH32" s="379"/>
      <c r="BI32" s="379"/>
      <c r="BJ32" s="379"/>
      <c r="BK32" s="379"/>
      <c r="BL32" s="379"/>
      <c r="BM32" s="379"/>
      <c r="BN32" s="379"/>
      <c r="BO32" s="379"/>
      <c r="BP32" s="379"/>
      <c r="BQ32" s="379"/>
      <c r="BR32" s="379"/>
      <c r="BS32" s="379"/>
      <c r="BT32" s="379"/>
      <c r="BU32" s="379"/>
      <c r="BW32" s="379" t="s">
        <v>194</v>
      </c>
      <c r="BX32" s="379"/>
      <c r="BY32" s="379"/>
      <c r="BZ32" s="379"/>
      <c r="CA32" s="379"/>
      <c r="CB32" s="379"/>
      <c r="CC32" s="379"/>
      <c r="CD32" s="379"/>
      <c r="CE32" s="379"/>
      <c r="CF32" s="379"/>
      <c r="CG32" s="379"/>
      <c r="CH32" s="379"/>
      <c r="CI32" s="379"/>
      <c r="CJ32" s="379"/>
      <c r="CK32" s="379"/>
      <c r="CL32" s="379"/>
      <c r="CM32" s="379"/>
      <c r="CO32" s="379" t="s">
        <v>195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196</v>
      </c>
      <c r="D33" s="371"/>
      <c r="E33" s="370" t="s">
        <v>197</v>
      </c>
      <c r="F33" s="370"/>
      <c r="G33" s="370"/>
      <c r="H33" s="370"/>
      <c r="I33" s="370"/>
      <c r="J33" s="370"/>
      <c r="K33" s="370"/>
      <c r="L33" s="370"/>
      <c r="M33" s="370"/>
      <c r="N33" s="370"/>
      <c r="O33" s="370"/>
      <c r="P33" s="370"/>
      <c r="Q33" s="370"/>
      <c r="R33" s="370"/>
      <c r="S33" s="370"/>
      <c r="T33" s="206"/>
      <c r="U33" s="371" t="s">
        <v>196</v>
      </c>
      <c r="V33" s="371"/>
      <c r="W33" s="370" t="s">
        <v>197</v>
      </c>
      <c r="X33" s="370"/>
      <c r="Y33" s="370"/>
      <c r="Z33" s="370"/>
      <c r="AA33" s="370"/>
      <c r="AB33" s="370"/>
      <c r="AC33" s="370"/>
      <c r="AD33" s="370"/>
      <c r="AE33" s="370"/>
      <c r="AF33" s="370"/>
      <c r="AG33" s="370"/>
      <c r="AH33" s="370"/>
      <c r="AI33" s="370"/>
      <c r="AJ33" s="370"/>
      <c r="AK33" s="370"/>
      <c r="AL33" s="206"/>
      <c r="AM33" s="371" t="s">
        <v>196</v>
      </c>
      <c r="AN33" s="371"/>
      <c r="AO33" s="370" t="s">
        <v>197</v>
      </c>
      <c r="AP33" s="370"/>
      <c r="AQ33" s="370"/>
      <c r="AR33" s="370"/>
      <c r="AS33" s="370"/>
      <c r="AT33" s="370"/>
      <c r="AU33" s="370"/>
      <c r="AV33" s="370"/>
      <c r="AW33" s="370"/>
      <c r="AX33" s="370"/>
      <c r="AY33" s="370"/>
      <c r="AZ33" s="370"/>
      <c r="BA33" s="370"/>
      <c r="BB33" s="370"/>
      <c r="BC33" s="370"/>
      <c r="BD33" s="207"/>
      <c r="BE33" s="370" t="s">
        <v>198</v>
      </c>
      <c r="BF33" s="370"/>
      <c r="BG33" s="370" t="s">
        <v>199</v>
      </c>
      <c r="BH33" s="370"/>
      <c r="BI33" s="370"/>
      <c r="BJ33" s="370"/>
      <c r="BK33" s="370"/>
      <c r="BL33" s="370"/>
      <c r="BM33" s="370"/>
      <c r="BN33" s="370"/>
      <c r="BO33" s="370"/>
      <c r="BP33" s="370"/>
      <c r="BQ33" s="370"/>
      <c r="BR33" s="370"/>
      <c r="BS33" s="370"/>
      <c r="BT33" s="370"/>
      <c r="BU33" s="370"/>
      <c r="BV33" s="207"/>
      <c r="BW33" s="371" t="s">
        <v>198</v>
      </c>
      <c r="BX33" s="371"/>
      <c r="BY33" s="370" t="s">
        <v>200</v>
      </c>
      <c r="BZ33" s="370"/>
      <c r="CA33" s="370"/>
      <c r="CB33" s="370"/>
      <c r="CC33" s="370"/>
      <c r="CD33" s="370"/>
      <c r="CE33" s="370"/>
      <c r="CF33" s="370"/>
      <c r="CG33" s="370"/>
      <c r="CH33" s="370"/>
      <c r="CI33" s="370"/>
      <c r="CJ33" s="370"/>
      <c r="CK33" s="370"/>
      <c r="CL33" s="370"/>
      <c r="CM33" s="370"/>
      <c r="CN33" s="206"/>
      <c r="CO33" s="371" t="s">
        <v>196</v>
      </c>
      <c r="CP33" s="371"/>
      <c r="CQ33" s="370" t="s">
        <v>201</v>
      </c>
      <c r="CR33" s="370"/>
      <c r="CS33" s="370"/>
      <c r="CT33" s="370"/>
      <c r="CU33" s="370"/>
      <c r="CV33" s="370"/>
      <c r="CW33" s="370"/>
      <c r="CX33" s="370"/>
      <c r="CY33" s="370"/>
      <c r="CZ33" s="370"/>
      <c r="DA33" s="370"/>
      <c r="DB33" s="370"/>
      <c r="DC33" s="370"/>
      <c r="DD33" s="370"/>
      <c r="DE33" s="370"/>
      <c r="DF33" s="206"/>
      <c r="DG33" s="369" t="s">
        <v>202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下水道事業会計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大阪府後期高齢者医療広域連合（一般会計）</v>
      </c>
      <c r="BZ34" s="368"/>
      <c r="CA34" s="368"/>
      <c r="CB34" s="368"/>
      <c r="CC34" s="368"/>
      <c r="CD34" s="368"/>
      <c r="CE34" s="368"/>
      <c r="CF34" s="368"/>
      <c r="CG34" s="368"/>
      <c r="CH34" s="368"/>
      <c r="CI34" s="368"/>
      <c r="CJ34" s="368"/>
      <c r="CK34" s="368"/>
      <c r="CL34" s="368"/>
      <c r="CM34" s="368"/>
      <c r="CN34" s="181"/>
      <c r="CO34" s="367">
        <f>IF(CQ34="","",MAX(C34:D43,U34:V43,AM34:AN43,BE34:BF43,BW34:BX43)+1)</f>
        <v>13</v>
      </c>
      <c r="CP34" s="367"/>
      <c r="CQ34" s="368" t="str">
        <f>IF('各会計、関係団体の財政状況及び健全化判断比率'!BS7="","",'各会計、関係団体の財政状況及び健全化判断比率'!BS7)</f>
        <v>熊取町土地開発公社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〇</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墓地事業特別会計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大阪府後期高齢者医療広域連合（後期高齢者医療特別会計）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大阪広域水道企業団（水道事業会計）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大阪広域水道企業団（水道事業会計）熊取水道事業</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大阪広域水道企業団（工業用水道事業会計）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泉州南消防組合（一般会計）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203</v>
      </c>
      <c r="E46" s="364" t="s">
        <v>204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205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206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207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208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209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210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211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PlDoetM/rIMTnvlOxO1V7KyHYN+Om5I7Ix04JLCsRgWCt6HulKde4wvUzUFTuAN6ink7ffJ+G+iMk9+c8JZ0gg==" saltValue="bG4wiiWoxedqbSpCXm8RW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212</v>
      </c>
      <c r="DI1" s="718"/>
      <c r="DJ1" s="718"/>
      <c r="DK1" s="718"/>
      <c r="DL1" s="718"/>
      <c r="DM1" s="718"/>
      <c r="DN1" s="719"/>
      <c r="DO1" s="214"/>
      <c r="DP1" s="717" t="s">
        <v>213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214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215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216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217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218</v>
      </c>
      <c r="S4" s="674"/>
      <c r="T4" s="674"/>
      <c r="U4" s="674"/>
      <c r="V4" s="674"/>
      <c r="W4" s="674"/>
      <c r="X4" s="674"/>
      <c r="Y4" s="675"/>
      <c r="Z4" s="673" t="s">
        <v>219</v>
      </c>
      <c r="AA4" s="674"/>
      <c r="AB4" s="674"/>
      <c r="AC4" s="675"/>
      <c r="AD4" s="673" t="s">
        <v>220</v>
      </c>
      <c r="AE4" s="674"/>
      <c r="AF4" s="674"/>
      <c r="AG4" s="674"/>
      <c r="AH4" s="674"/>
      <c r="AI4" s="674"/>
      <c r="AJ4" s="674"/>
      <c r="AK4" s="675"/>
      <c r="AL4" s="673" t="s">
        <v>219</v>
      </c>
      <c r="AM4" s="674"/>
      <c r="AN4" s="674"/>
      <c r="AO4" s="675"/>
      <c r="AP4" s="720" t="s">
        <v>221</v>
      </c>
      <c r="AQ4" s="720"/>
      <c r="AR4" s="720"/>
      <c r="AS4" s="720"/>
      <c r="AT4" s="720"/>
      <c r="AU4" s="720"/>
      <c r="AV4" s="720"/>
      <c r="AW4" s="720"/>
      <c r="AX4" s="720"/>
      <c r="AY4" s="720"/>
      <c r="AZ4" s="720"/>
      <c r="BA4" s="720"/>
      <c r="BB4" s="720"/>
      <c r="BC4" s="720"/>
      <c r="BD4" s="720"/>
      <c r="BE4" s="720"/>
      <c r="BF4" s="720"/>
      <c r="BG4" s="720" t="s">
        <v>222</v>
      </c>
      <c r="BH4" s="720"/>
      <c r="BI4" s="720"/>
      <c r="BJ4" s="720"/>
      <c r="BK4" s="720"/>
      <c r="BL4" s="720"/>
      <c r="BM4" s="720"/>
      <c r="BN4" s="720"/>
      <c r="BO4" s="720" t="s">
        <v>219</v>
      </c>
      <c r="BP4" s="720"/>
      <c r="BQ4" s="720"/>
      <c r="BR4" s="720"/>
      <c r="BS4" s="720" t="s">
        <v>223</v>
      </c>
      <c r="BT4" s="720"/>
      <c r="BU4" s="720"/>
      <c r="BV4" s="720"/>
      <c r="BW4" s="720"/>
      <c r="BX4" s="720"/>
      <c r="BY4" s="720"/>
      <c r="BZ4" s="720"/>
      <c r="CA4" s="720"/>
      <c r="CB4" s="720"/>
      <c r="CD4" s="673" t="s">
        <v>224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225</v>
      </c>
      <c r="C5" s="680"/>
      <c r="D5" s="680"/>
      <c r="E5" s="680"/>
      <c r="F5" s="680"/>
      <c r="G5" s="680"/>
      <c r="H5" s="680"/>
      <c r="I5" s="680"/>
      <c r="J5" s="680"/>
      <c r="K5" s="680"/>
      <c r="L5" s="680"/>
      <c r="M5" s="680"/>
      <c r="N5" s="680"/>
      <c r="O5" s="680"/>
      <c r="P5" s="680"/>
      <c r="Q5" s="681"/>
      <c r="R5" s="676">
        <v>4243288</v>
      </c>
      <c r="S5" s="677"/>
      <c r="T5" s="677"/>
      <c r="U5" s="677"/>
      <c r="V5" s="677"/>
      <c r="W5" s="677"/>
      <c r="X5" s="677"/>
      <c r="Y5" s="702"/>
      <c r="Z5" s="715">
        <v>23.9</v>
      </c>
      <c r="AA5" s="715"/>
      <c r="AB5" s="715"/>
      <c r="AC5" s="715"/>
      <c r="AD5" s="716">
        <v>4243288</v>
      </c>
      <c r="AE5" s="716"/>
      <c r="AF5" s="716"/>
      <c r="AG5" s="716"/>
      <c r="AH5" s="716"/>
      <c r="AI5" s="716"/>
      <c r="AJ5" s="716"/>
      <c r="AK5" s="716"/>
      <c r="AL5" s="703">
        <v>46.6</v>
      </c>
      <c r="AM5" s="685"/>
      <c r="AN5" s="685"/>
      <c r="AO5" s="704"/>
      <c r="AP5" s="679" t="s">
        <v>226</v>
      </c>
      <c r="AQ5" s="680"/>
      <c r="AR5" s="680"/>
      <c r="AS5" s="680"/>
      <c r="AT5" s="680"/>
      <c r="AU5" s="680"/>
      <c r="AV5" s="680"/>
      <c r="AW5" s="680"/>
      <c r="AX5" s="680"/>
      <c r="AY5" s="680"/>
      <c r="AZ5" s="680"/>
      <c r="BA5" s="680"/>
      <c r="BB5" s="680"/>
      <c r="BC5" s="680"/>
      <c r="BD5" s="680"/>
      <c r="BE5" s="680"/>
      <c r="BF5" s="681"/>
      <c r="BG5" s="621">
        <v>4243288</v>
      </c>
      <c r="BH5" s="622"/>
      <c r="BI5" s="622"/>
      <c r="BJ5" s="622"/>
      <c r="BK5" s="622"/>
      <c r="BL5" s="622"/>
      <c r="BM5" s="622"/>
      <c r="BN5" s="623"/>
      <c r="BO5" s="659">
        <v>100</v>
      </c>
      <c r="BP5" s="659"/>
      <c r="BQ5" s="659"/>
      <c r="BR5" s="659"/>
      <c r="BS5" s="660">
        <v>4324</v>
      </c>
      <c r="BT5" s="660"/>
      <c r="BU5" s="660"/>
      <c r="BV5" s="660"/>
      <c r="BW5" s="660"/>
      <c r="BX5" s="660"/>
      <c r="BY5" s="660"/>
      <c r="BZ5" s="660"/>
      <c r="CA5" s="660"/>
      <c r="CB5" s="700"/>
      <c r="CD5" s="673" t="s">
        <v>221</v>
      </c>
      <c r="CE5" s="674"/>
      <c r="CF5" s="674"/>
      <c r="CG5" s="674"/>
      <c r="CH5" s="674"/>
      <c r="CI5" s="674"/>
      <c r="CJ5" s="674"/>
      <c r="CK5" s="674"/>
      <c r="CL5" s="674"/>
      <c r="CM5" s="674"/>
      <c r="CN5" s="674"/>
      <c r="CO5" s="674"/>
      <c r="CP5" s="674"/>
      <c r="CQ5" s="675"/>
      <c r="CR5" s="673" t="s">
        <v>227</v>
      </c>
      <c r="CS5" s="674"/>
      <c r="CT5" s="674"/>
      <c r="CU5" s="674"/>
      <c r="CV5" s="674"/>
      <c r="CW5" s="674"/>
      <c r="CX5" s="674"/>
      <c r="CY5" s="675"/>
      <c r="CZ5" s="673" t="s">
        <v>219</v>
      </c>
      <c r="DA5" s="674"/>
      <c r="DB5" s="674"/>
      <c r="DC5" s="675"/>
      <c r="DD5" s="673" t="s">
        <v>228</v>
      </c>
      <c r="DE5" s="674"/>
      <c r="DF5" s="674"/>
      <c r="DG5" s="674"/>
      <c r="DH5" s="674"/>
      <c r="DI5" s="674"/>
      <c r="DJ5" s="674"/>
      <c r="DK5" s="674"/>
      <c r="DL5" s="674"/>
      <c r="DM5" s="674"/>
      <c r="DN5" s="674"/>
      <c r="DO5" s="674"/>
      <c r="DP5" s="675"/>
      <c r="DQ5" s="673" t="s">
        <v>229</v>
      </c>
      <c r="DR5" s="674"/>
      <c r="DS5" s="674"/>
      <c r="DT5" s="674"/>
      <c r="DU5" s="674"/>
      <c r="DV5" s="674"/>
      <c r="DW5" s="674"/>
      <c r="DX5" s="674"/>
      <c r="DY5" s="674"/>
      <c r="DZ5" s="674"/>
      <c r="EA5" s="674"/>
      <c r="EB5" s="674"/>
      <c r="EC5" s="675"/>
    </row>
    <row r="6" spans="2:143" ht="11.25" customHeight="1" x14ac:dyDescent="0.2">
      <c r="B6" s="618" t="s">
        <v>230</v>
      </c>
      <c r="C6" s="619"/>
      <c r="D6" s="619"/>
      <c r="E6" s="619"/>
      <c r="F6" s="619"/>
      <c r="G6" s="619"/>
      <c r="H6" s="619"/>
      <c r="I6" s="619"/>
      <c r="J6" s="619"/>
      <c r="K6" s="619"/>
      <c r="L6" s="619"/>
      <c r="M6" s="619"/>
      <c r="N6" s="619"/>
      <c r="O6" s="619"/>
      <c r="P6" s="619"/>
      <c r="Q6" s="620"/>
      <c r="R6" s="621">
        <v>90687</v>
      </c>
      <c r="S6" s="622"/>
      <c r="T6" s="622"/>
      <c r="U6" s="622"/>
      <c r="V6" s="622"/>
      <c r="W6" s="622"/>
      <c r="X6" s="622"/>
      <c r="Y6" s="623"/>
      <c r="Z6" s="659">
        <v>0.5</v>
      </c>
      <c r="AA6" s="659"/>
      <c r="AB6" s="659"/>
      <c r="AC6" s="659"/>
      <c r="AD6" s="660">
        <v>90687</v>
      </c>
      <c r="AE6" s="660"/>
      <c r="AF6" s="660"/>
      <c r="AG6" s="660"/>
      <c r="AH6" s="660"/>
      <c r="AI6" s="660"/>
      <c r="AJ6" s="660"/>
      <c r="AK6" s="660"/>
      <c r="AL6" s="624">
        <v>1</v>
      </c>
      <c r="AM6" s="625"/>
      <c r="AN6" s="625"/>
      <c r="AO6" s="661"/>
      <c r="AP6" s="618" t="s">
        <v>231</v>
      </c>
      <c r="AQ6" s="619"/>
      <c r="AR6" s="619"/>
      <c r="AS6" s="619"/>
      <c r="AT6" s="619"/>
      <c r="AU6" s="619"/>
      <c r="AV6" s="619"/>
      <c r="AW6" s="619"/>
      <c r="AX6" s="619"/>
      <c r="AY6" s="619"/>
      <c r="AZ6" s="619"/>
      <c r="BA6" s="619"/>
      <c r="BB6" s="619"/>
      <c r="BC6" s="619"/>
      <c r="BD6" s="619"/>
      <c r="BE6" s="619"/>
      <c r="BF6" s="620"/>
      <c r="BG6" s="621">
        <v>4243288</v>
      </c>
      <c r="BH6" s="622"/>
      <c r="BI6" s="622"/>
      <c r="BJ6" s="622"/>
      <c r="BK6" s="622"/>
      <c r="BL6" s="622"/>
      <c r="BM6" s="622"/>
      <c r="BN6" s="623"/>
      <c r="BO6" s="659">
        <v>100</v>
      </c>
      <c r="BP6" s="659"/>
      <c r="BQ6" s="659"/>
      <c r="BR6" s="659"/>
      <c r="BS6" s="660">
        <v>4324</v>
      </c>
      <c r="BT6" s="660"/>
      <c r="BU6" s="660"/>
      <c r="BV6" s="660"/>
      <c r="BW6" s="660"/>
      <c r="BX6" s="660"/>
      <c r="BY6" s="660"/>
      <c r="BZ6" s="660"/>
      <c r="CA6" s="660"/>
      <c r="CB6" s="700"/>
      <c r="CD6" s="679" t="s">
        <v>232</v>
      </c>
      <c r="CE6" s="680"/>
      <c r="CF6" s="680"/>
      <c r="CG6" s="680"/>
      <c r="CH6" s="680"/>
      <c r="CI6" s="680"/>
      <c r="CJ6" s="680"/>
      <c r="CK6" s="680"/>
      <c r="CL6" s="680"/>
      <c r="CM6" s="680"/>
      <c r="CN6" s="680"/>
      <c r="CO6" s="680"/>
      <c r="CP6" s="680"/>
      <c r="CQ6" s="681"/>
      <c r="CR6" s="621">
        <v>114063</v>
      </c>
      <c r="CS6" s="622"/>
      <c r="CT6" s="622"/>
      <c r="CU6" s="622"/>
      <c r="CV6" s="622"/>
      <c r="CW6" s="622"/>
      <c r="CX6" s="622"/>
      <c r="CY6" s="623"/>
      <c r="CZ6" s="703">
        <v>0.6</v>
      </c>
      <c r="DA6" s="685"/>
      <c r="DB6" s="685"/>
      <c r="DC6" s="705"/>
      <c r="DD6" s="627" t="s">
        <v>233</v>
      </c>
      <c r="DE6" s="622"/>
      <c r="DF6" s="622"/>
      <c r="DG6" s="622"/>
      <c r="DH6" s="622"/>
      <c r="DI6" s="622"/>
      <c r="DJ6" s="622"/>
      <c r="DK6" s="622"/>
      <c r="DL6" s="622"/>
      <c r="DM6" s="622"/>
      <c r="DN6" s="622"/>
      <c r="DO6" s="622"/>
      <c r="DP6" s="623"/>
      <c r="DQ6" s="627">
        <v>114063</v>
      </c>
      <c r="DR6" s="622"/>
      <c r="DS6" s="622"/>
      <c r="DT6" s="622"/>
      <c r="DU6" s="622"/>
      <c r="DV6" s="622"/>
      <c r="DW6" s="622"/>
      <c r="DX6" s="622"/>
      <c r="DY6" s="622"/>
      <c r="DZ6" s="622"/>
      <c r="EA6" s="622"/>
      <c r="EB6" s="622"/>
      <c r="EC6" s="658"/>
    </row>
    <row r="7" spans="2:143" ht="11.25" customHeight="1" x14ac:dyDescent="0.2">
      <c r="B7" s="618" t="s">
        <v>234</v>
      </c>
      <c r="C7" s="619"/>
      <c r="D7" s="619"/>
      <c r="E7" s="619"/>
      <c r="F7" s="619"/>
      <c r="G7" s="619"/>
      <c r="H7" s="619"/>
      <c r="I7" s="619"/>
      <c r="J7" s="619"/>
      <c r="K7" s="619"/>
      <c r="L7" s="619"/>
      <c r="M7" s="619"/>
      <c r="N7" s="619"/>
      <c r="O7" s="619"/>
      <c r="P7" s="619"/>
      <c r="Q7" s="620"/>
      <c r="R7" s="621">
        <v>5586</v>
      </c>
      <c r="S7" s="622"/>
      <c r="T7" s="622"/>
      <c r="U7" s="622"/>
      <c r="V7" s="622"/>
      <c r="W7" s="622"/>
      <c r="X7" s="622"/>
      <c r="Y7" s="623"/>
      <c r="Z7" s="659">
        <v>0</v>
      </c>
      <c r="AA7" s="659"/>
      <c r="AB7" s="659"/>
      <c r="AC7" s="659"/>
      <c r="AD7" s="660">
        <v>5586</v>
      </c>
      <c r="AE7" s="660"/>
      <c r="AF7" s="660"/>
      <c r="AG7" s="660"/>
      <c r="AH7" s="660"/>
      <c r="AI7" s="660"/>
      <c r="AJ7" s="660"/>
      <c r="AK7" s="660"/>
      <c r="AL7" s="624">
        <v>0.1</v>
      </c>
      <c r="AM7" s="625"/>
      <c r="AN7" s="625"/>
      <c r="AO7" s="661"/>
      <c r="AP7" s="618" t="s">
        <v>235</v>
      </c>
      <c r="AQ7" s="619"/>
      <c r="AR7" s="619"/>
      <c r="AS7" s="619"/>
      <c r="AT7" s="619"/>
      <c r="AU7" s="619"/>
      <c r="AV7" s="619"/>
      <c r="AW7" s="619"/>
      <c r="AX7" s="619"/>
      <c r="AY7" s="619"/>
      <c r="AZ7" s="619"/>
      <c r="BA7" s="619"/>
      <c r="BB7" s="619"/>
      <c r="BC7" s="619"/>
      <c r="BD7" s="619"/>
      <c r="BE7" s="619"/>
      <c r="BF7" s="620"/>
      <c r="BG7" s="621">
        <v>2327947</v>
      </c>
      <c r="BH7" s="622"/>
      <c r="BI7" s="622"/>
      <c r="BJ7" s="622"/>
      <c r="BK7" s="622"/>
      <c r="BL7" s="622"/>
      <c r="BM7" s="622"/>
      <c r="BN7" s="623"/>
      <c r="BO7" s="659">
        <v>54.9</v>
      </c>
      <c r="BP7" s="659"/>
      <c r="BQ7" s="659"/>
      <c r="BR7" s="659"/>
      <c r="BS7" s="660">
        <v>4324</v>
      </c>
      <c r="BT7" s="660"/>
      <c r="BU7" s="660"/>
      <c r="BV7" s="660"/>
      <c r="BW7" s="660"/>
      <c r="BX7" s="660"/>
      <c r="BY7" s="660"/>
      <c r="BZ7" s="660"/>
      <c r="CA7" s="660"/>
      <c r="CB7" s="700"/>
      <c r="CD7" s="618" t="s">
        <v>236</v>
      </c>
      <c r="CE7" s="619"/>
      <c r="CF7" s="619"/>
      <c r="CG7" s="619"/>
      <c r="CH7" s="619"/>
      <c r="CI7" s="619"/>
      <c r="CJ7" s="619"/>
      <c r="CK7" s="619"/>
      <c r="CL7" s="619"/>
      <c r="CM7" s="619"/>
      <c r="CN7" s="619"/>
      <c r="CO7" s="619"/>
      <c r="CP7" s="619"/>
      <c r="CQ7" s="620"/>
      <c r="CR7" s="621">
        <v>3149948</v>
      </c>
      <c r="CS7" s="622"/>
      <c r="CT7" s="622"/>
      <c r="CU7" s="622"/>
      <c r="CV7" s="622"/>
      <c r="CW7" s="622"/>
      <c r="CX7" s="622"/>
      <c r="CY7" s="623"/>
      <c r="CZ7" s="659">
        <v>17.899999999999999</v>
      </c>
      <c r="DA7" s="659"/>
      <c r="DB7" s="659"/>
      <c r="DC7" s="659"/>
      <c r="DD7" s="627">
        <v>9867</v>
      </c>
      <c r="DE7" s="622"/>
      <c r="DF7" s="622"/>
      <c r="DG7" s="622"/>
      <c r="DH7" s="622"/>
      <c r="DI7" s="622"/>
      <c r="DJ7" s="622"/>
      <c r="DK7" s="622"/>
      <c r="DL7" s="622"/>
      <c r="DM7" s="622"/>
      <c r="DN7" s="622"/>
      <c r="DO7" s="622"/>
      <c r="DP7" s="623"/>
      <c r="DQ7" s="627">
        <v>1667828</v>
      </c>
      <c r="DR7" s="622"/>
      <c r="DS7" s="622"/>
      <c r="DT7" s="622"/>
      <c r="DU7" s="622"/>
      <c r="DV7" s="622"/>
      <c r="DW7" s="622"/>
      <c r="DX7" s="622"/>
      <c r="DY7" s="622"/>
      <c r="DZ7" s="622"/>
      <c r="EA7" s="622"/>
      <c r="EB7" s="622"/>
      <c r="EC7" s="658"/>
    </row>
    <row r="8" spans="2:143" ht="11.25" customHeight="1" x14ac:dyDescent="0.2">
      <c r="B8" s="618" t="s">
        <v>237</v>
      </c>
      <c r="C8" s="619"/>
      <c r="D8" s="619"/>
      <c r="E8" s="619"/>
      <c r="F8" s="619"/>
      <c r="G8" s="619"/>
      <c r="H8" s="619"/>
      <c r="I8" s="619"/>
      <c r="J8" s="619"/>
      <c r="K8" s="619"/>
      <c r="L8" s="619"/>
      <c r="M8" s="619"/>
      <c r="N8" s="619"/>
      <c r="O8" s="619"/>
      <c r="P8" s="619"/>
      <c r="Q8" s="620"/>
      <c r="R8" s="621">
        <v>46517</v>
      </c>
      <c r="S8" s="622"/>
      <c r="T8" s="622"/>
      <c r="U8" s="622"/>
      <c r="V8" s="622"/>
      <c r="W8" s="622"/>
      <c r="X8" s="622"/>
      <c r="Y8" s="623"/>
      <c r="Z8" s="659">
        <v>0.3</v>
      </c>
      <c r="AA8" s="659"/>
      <c r="AB8" s="659"/>
      <c r="AC8" s="659"/>
      <c r="AD8" s="660">
        <v>46517</v>
      </c>
      <c r="AE8" s="660"/>
      <c r="AF8" s="660"/>
      <c r="AG8" s="660"/>
      <c r="AH8" s="660"/>
      <c r="AI8" s="660"/>
      <c r="AJ8" s="660"/>
      <c r="AK8" s="660"/>
      <c r="AL8" s="624">
        <v>0.5</v>
      </c>
      <c r="AM8" s="625"/>
      <c r="AN8" s="625"/>
      <c r="AO8" s="661"/>
      <c r="AP8" s="618" t="s">
        <v>238</v>
      </c>
      <c r="AQ8" s="619"/>
      <c r="AR8" s="619"/>
      <c r="AS8" s="619"/>
      <c r="AT8" s="619"/>
      <c r="AU8" s="619"/>
      <c r="AV8" s="619"/>
      <c r="AW8" s="619"/>
      <c r="AX8" s="619"/>
      <c r="AY8" s="619"/>
      <c r="AZ8" s="619"/>
      <c r="BA8" s="619"/>
      <c r="BB8" s="619"/>
      <c r="BC8" s="619"/>
      <c r="BD8" s="619"/>
      <c r="BE8" s="619"/>
      <c r="BF8" s="620"/>
      <c r="BG8" s="621">
        <v>72652</v>
      </c>
      <c r="BH8" s="622"/>
      <c r="BI8" s="622"/>
      <c r="BJ8" s="622"/>
      <c r="BK8" s="622"/>
      <c r="BL8" s="622"/>
      <c r="BM8" s="622"/>
      <c r="BN8" s="623"/>
      <c r="BO8" s="659">
        <v>1.7</v>
      </c>
      <c r="BP8" s="659"/>
      <c r="BQ8" s="659"/>
      <c r="BR8" s="659"/>
      <c r="BS8" s="660" t="s">
        <v>233</v>
      </c>
      <c r="BT8" s="660"/>
      <c r="BU8" s="660"/>
      <c r="BV8" s="660"/>
      <c r="BW8" s="660"/>
      <c r="BX8" s="660"/>
      <c r="BY8" s="660"/>
      <c r="BZ8" s="660"/>
      <c r="CA8" s="660"/>
      <c r="CB8" s="700"/>
      <c r="CD8" s="618" t="s">
        <v>239</v>
      </c>
      <c r="CE8" s="619"/>
      <c r="CF8" s="619"/>
      <c r="CG8" s="619"/>
      <c r="CH8" s="619"/>
      <c r="CI8" s="619"/>
      <c r="CJ8" s="619"/>
      <c r="CK8" s="619"/>
      <c r="CL8" s="619"/>
      <c r="CM8" s="619"/>
      <c r="CN8" s="619"/>
      <c r="CO8" s="619"/>
      <c r="CP8" s="619"/>
      <c r="CQ8" s="620"/>
      <c r="CR8" s="621">
        <v>6702342</v>
      </c>
      <c r="CS8" s="622"/>
      <c r="CT8" s="622"/>
      <c r="CU8" s="622"/>
      <c r="CV8" s="622"/>
      <c r="CW8" s="622"/>
      <c r="CX8" s="622"/>
      <c r="CY8" s="623"/>
      <c r="CZ8" s="659">
        <v>38.1</v>
      </c>
      <c r="DA8" s="659"/>
      <c r="DB8" s="659"/>
      <c r="DC8" s="659"/>
      <c r="DD8" s="627">
        <v>141934</v>
      </c>
      <c r="DE8" s="622"/>
      <c r="DF8" s="622"/>
      <c r="DG8" s="622"/>
      <c r="DH8" s="622"/>
      <c r="DI8" s="622"/>
      <c r="DJ8" s="622"/>
      <c r="DK8" s="622"/>
      <c r="DL8" s="622"/>
      <c r="DM8" s="622"/>
      <c r="DN8" s="622"/>
      <c r="DO8" s="622"/>
      <c r="DP8" s="623"/>
      <c r="DQ8" s="627">
        <v>3241204</v>
      </c>
      <c r="DR8" s="622"/>
      <c r="DS8" s="622"/>
      <c r="DT8" s="622"/>
      <c r="DU8" s="622"/>
      <c r="DV8" s="622"/>
      <c r="DW8" s="622"/>
      <c r="DX8" s="622"/>
      <c r="DY8" s="622"/>
      <c r="DZ8" s="622"/>
      <c r="EA8" s="622"/>
      <c r="EB8" s="622"/>
      <c r="EC8" s="658"/>
    </row>
    <row r="9" spans="2:143" ht="11.25" customHeight="1" x14ac:dyDescent="0.2">
      <c r="B9" s="618" t="s">
        <v>240</v>
      </c>
      <c r="C9" s="619"/>
      <c r="D9" s="619"/>
      <c r="E9" s="619"/>
      <c r="F9" s="619"/>
      <c r="G9" s="619"/>
      <c r="H9" s="619"/>
      <c r="I9" s="619"/>
      <c r="J9" s="619"/>
      <c r="K9" s="619"/>
      <c r="L9" s="619"/>
      <c r="M9" s="619"/>
      <c r="N9" s="619"/>
      <c r="O9" s="619"/>
      <c r="P9" s="619"/>
      <c r="Q9" s="620"/>
      <c r="R9" s="621">
        <v>33178</v>
      </c>
      <c r="S9" s="622"/>
      <c r="T9" s="622"/>
      <c r="U9" s="622"/>
      <c r="V9" s="622"/>
      <c r="W9" s="622"/>
      <c r="X9" s="622"/>
      <c r="Y9" s="623"/>
      <c r="Z9" s="659">
        <v>0.2</v>
      </c>
      <c r="AA9" s="659"/>
      <c r="AB9" s="659"/>
      <c r="AC9" s="659"/>
      <c r="AD9" s="660">
        <v>33178</v>
      </c>
      <c r="AE9" s="660"/>
      <c r="AF9" s="660"/>
      <c r="AG9" s="660"/>
      <c r="AH9" s="660"/>
      <c r="AI9" s="660"/>
      <c r="AJ9" s="660"/>
      <c r="AK9" s="660"/>
      <c r="AL9" s="624">
        <v>0.4</v>
      </c>
      <c r="AM9" s="625"/>
      <c r="AN9" s="625"/>
      <c r="AO9" s="661"/>
      <c r="AP9" s="618" t="s">
        <v>241</v>
      </c>
      <c r="AQ9" s="619"/>
      <c r="AR9" s="619"/>
      <c r="AS9" s="619"/>
      <c r="AT9" s="619"/>
      <c r="AU9" s="619"/>
      <c r="AV9" s="619"/>
      <c r="AW9" s="619"/>
      <c r="AX9" s="619"/>
      <c r="AY9" s="619"/>
      <c r="AZ9" s="619"/>
      <c r="BA9" s="619"/>
      <c r="BB9" s="619"/>
      <c r="BC9" s="619"/>
      <c r="BD9" s="619"/>
      <c r="BE9" s="619"/>
      <c r="BF9" s="620"/>
      <c r="BG9" s="621">
        <v>2136672</v>
      </c>
      <c r="BH9" s="622"/>
      <c r="BI9" s="622"/>
      <c r="BJ9" s="622"/>
      <c r="BK9" s="622"/>
      <c r="BL9" s="622"/>
      <c r="BM9" s="622"/>
      <c r="BN9" s="623"/>
      <c r="BO9" s="659">
        <v>50.4</v>
      </c>
      <c r="BP9" s="659"/>
      <c r="BQ9" s="659"/>
      <c r="BR9" s="659"/>
      <c r="BS9" s="660" t="s">
        <v>242</v>
      </c>
      <c r="BT9" s="660"/>
      <c r="BU9" s="660"/>
      <c r="BV9" s="660"/>
      <c r="BW9" s="660"/>
      <c r="BX9" s="660"/>
      <c r="BY9" s="660"/>
      <c r="BZ9" s="660"/>
      <c r="CA9" s="660"/>
      <c r="CB9" s="700"/>
      <c r="CD9" s="618" t="s">
        <v>243</v>
      </c>
      <c r="CE9" s="619"/>
      <c r="CF9" s="619"/>
      <c r="CG9" s="619"/>
      <c r="CH9" s="619"/>
      <c r="CI9" s="619"/>
      <c r="CJ9" s="619"/>
      <c r="CK9" s="619"/>
      <c r="CL9" s="619"/>
      <c r="CM9" s="619"/>
      <c r="CN9" s="619"/>
      <c r="CO9" s="619"/>
      <c r="CP9" s="619"/>
      <c r="CQ9" s="620"/>
      <c r="CR9" s="621">
        <v>1853407</v>
      </c>
      <c r="CS9" s="622"/>
      <c r="CT9" s="622"/>
      <c r="CU9" s="622"/>
      <c r="CV9" s="622"/>
      <c r="CW9" s="622"/>
      <c r="CX9" s="622"/>
      <c r="CY9" s="623"/>
      <c r="CZ9" s="659">
        <v>10.5</v>
      </c>
      <c r="DA9" s="659"/>
      <c r="DB9" s="659"/>
      <c r="DC9" s="659"/>
      <c r="DD9" s="627">
        <v>115157</v>
      </c>
      <c r="DE9" s="622"/>
      <c r="DF9" s="622"/>
      <c r="DG9" s="622"/>
      <c r="DH9" s="622"/>
      <c r="DI9" s="622"/>
      <c r="DJ9" s="622"/>
      <c r="DK9" s="622"/>
      <c r="DL9" s="622"/>
      <c r="DM9" s="622"/>
      <c r="DN9" s="622"/>
      <c r="DO9" s="622"/>
      <c r="DP9" s="623"/>
      <c r="DQ9" s="627">
        <v>1175644</v>
      </c>
      <c r="DR9" s="622"/>
      <c r="DS9" s="622"/>
      <c r="DT9" s="622"/>
      <c r="DU9" s="622"/>
      <c r="DV9" s="622"/>
      <c r="DW9" s="622"/>
      <c r="DX9" s="622"/>
      <c r="DY9" s="622"/>
      <c r="DZ9" s="622"/>
      <c r="EA9" s="622"/>
      <c r="EB9" s="622"/>
      <c r="EC9" s="658"/>
    </row>
    <row r="10" spans="2:143" ht="11.25" customHeight="1" x14ac:dyDescent="0.2">
      <c r="B10" s="618" t="s">
        <v>244</v>
      </c>
      <c r="C10" s="619"/>
      <c r="D10" s="619"/>
      <c r="E10" s="619"/>
      <c r="F10" s="619"/>
      <c r="G10" s="619"/>
      <c r="H10" s="619"/>
      <c r="I10" s="619"/>
      <c r="J10" s="619"/>
      <c r="K10" s="619"/>
      <c r="L10" s="619"/>
      <c r="M10" s="619"/>
      <c r="N10" s="619"/>
      <c r="O10" s="619"/>
      <c r="P10" s="619"/>
      <c r="Q10" s="620"/>
      <c r="R10" s="621" t="s">
        <v>233</v>
      </c>
      <c r="S10" s="622"/>
      <c r="T10" s="622"/>
      <c r="U10" s="622"/>
      <c r="V10" s="622"/>
      <c r="W10" s="622"/>
      <c r="X10" s="622"/>
      <c r="Y10" s="623"/>
      <c r="Z10" s="659" t="s">
        <v>233</v>
      </c>
      <c r="AA10" s="659"/>
      <c r="AB10" s="659"/>
      <c r="AC10" s="659"/>
      <c r="AD10" s="660" t="s">
        <v>242</v>
      </c>
      <c r="AE10" s="660"/>
      <c r="AF10" s="660"/>
      <c r="AG10" s="660"/>
      <c r="AH10" s="660"/>
      <c r="AI10" s="660"/>
      <c r="AJ10" s="660"/>
      <c r="AK10" s="660"/>
      <c r="AL10" s="624" t="s">
        <v>233</v>
      </c>
      <c r="AM10" s="625"/>
      <c r="AN10" s="625"/>
      <c r="AO10" s="661"/>
      <c r="AP10" s="618" t="s">
        <v>245</v>
      </c>
      <c r="AQ10" s="619"/>
      <c r="AR10" s="619"/>
      <c r="AS10" s="619"/>
      <c r="AT10" s="619"/>
      <c r="AU10" s="619"/>
      <c r="AV10" s="619"/>
      <c r="AW10" s="619"/>
      <c r="AX10" s="619"/>
      <c r="AY10" s="619"/>
      <c r="AZ10" s="619"/>
      <c r="BA10" s="619"/>
      <c r="BB10" s="619"/>
      <c r="BC10" s="619"/>
      <c r="BD10" s="619"/>
      <c r="BE10" s="619"/>
      <c r="BF10" s="620"/>
      <c r="BG10" s="621">
        <v>59580</v>
      </c>
      <c r="BH10" s="622"/>
      <c r="BI10" s="622"/>
      <c r="BJ10" s="622"/>
      <c r="BK10" s="622"/>
      <c r="BL10" s="622"/>
      <c r="BM10" s="622"/>
      <c r="BN10" s="623"/>
      <c r="BO10" s="659">
        <v>1.4</v>
      </c>
      <c r="BP10" s="659"/>
      <c r="BQ10" s="659"/>
      <c r="BR10" s="659"/>
      <c r="BS10" s="660" t="s">
        <v>233</v>
      </c>
      <c r="BT10" s="660"/>
      <c r="BU10" s="660"/>
      <c r="BV10" s="660"/>
      <c r="BW10" s="660"/>
      <c r="BX10" s="660"/>
      <c r="BY10" s="660"/>
      <c r="BZ10" s="660"/>
      <c r="CA10" s="660"/>
      <c r="CB10" s="700"/>
      <c r="CD10" s="618" t="s">
        <v>246</v>
      </c>
      <c r="CE10" s="619"/>
      <c r="CF10" s="619"/>
      <c r="CG10" s="619"/>
      <c r="CH10" s="619"/>
      <c r="CI10" s="619"/>
      <c r="CJ10" s="619"/>
      <c r="CK10" s="619"/>
      <c r="CL10" s="619"/>
      <c r="CM10" s="619"/>
      <c r="CN10" s="619"/>
      <c r="CO10" s="619"/>
      <c r="CP10" s="619"/>
      <c r="CQ10" s="620"/>
      <c r="CR10" s="621">
        <v>664</v>
      </c>
      <c r="CS10" s="622"/>
      <c r="CT10" s="622"/>
      <c r="CU10" s="622"/>
      <c r="CV10" s="622"/>
      <c r="CW10" s="622"/>
      <c r="CX10" s="622"/>
      <c r="CY10" s="623"/>
      <c r="CZ10" s="659">
        <v>0</v>
      </c>
      <c r="DA10" s="659"/>
      <c r="DB10" s="659"/>
      <c r="DC10" s="659"/>
      <c r="DD10" s="627" t="s">
        <v>233</v>
      </c>
      <c r="DE10" s="622"/>
      <c r="DF10" s="622"/>
      <c r="DG10" s="622"/>
      <c r="DH10" s="622"/>
      <c r="DI10" s="622"/>
      <c r="DJ10" s="622"/>
      <c r="DK10" s="622"/>
      <c r="DL10" s="622"/>
      <c r="DM10" s="622"/>
      <c r="DN10" s="622"/>
      <c r="DO10" s="622"/>
      <c r="DP10" s="623"/>
      <c r="DQ10" s="627">
        <v>395</v>
      </c>
      <c r="DR10" s="622"/>
      <c r="DS10" s="622"/>
      <c r="DT10" s="622"/>
      <c r="DU10" s="622"/>
      <c r="DV10" s="622"/>
      <c r="DW10" s="622"/>
      <c r="DX10" s="622"/>
      <c r="DY10" s="622"/>
      <c r="DZ10" s="622"/>
      <c r="EA10" s="622"/>
      <c r="EB10" s="622"/>
      <c r="EC10" s="658"/>
    </row>
    <row r="11" spans="2:143" ht="11.25" customHeight="1" x14ac:dyDescent="0.2">
      <c r="B11" s="618" t="s">
        <v>247</v>
      </c>
      <c r="C11" s="619"/>
      <c r="D11" s="619"/>
      <c r="E11" s="619"/>
      <c r="F11" s="619"/>
      <c r="G11" s="619"/>
      <c r="H11" s="619"/>
      <c r="I11" s="619"/>
      <c r="J11" s="619"/>
      <c r="K11" s="619"/>
      <c r="L11" s="619"/>
      <c r="M11" s="619"/>
      <c r="N11" s="619"/>
      <c r="O11" s="619"/>
      <c r="P11" s="619"/>
      <c r="Q11" s="620"/>
      <c r="R11" s="621">
        <v>938960</v>
      </c>
      <c r="S11" s="622"/>
      <c r="T11" s="622"/>
      <c r="U11" s="622"/>
      <c r="V11" s="622"/>
      <c r="W11" s="622"/>
      <c r="X11" s="622"/>
      <c r="Y11" s="623"/>
      <c r="Z11" s="624">
        <v>5.3</v>
      </c>
      <c r="AA11" s="625"/>
      <c r="AB11" s="625"/>
      <c r="AC11" s="626"/>
      <c r="AD11" s="627">
        <v>938960</v>
      </c>
      <c r="AE11" s="622"/>
      <c r="AF11" s="622"/>
      <c r="AG11" s="622"/>
      <c r="AH11" s="622"/>
      <c r="AI11" s="622"/>
      <c r="AJ11" s="622"/>
      <c r="AK11" s="623"/>
      <c r="AL11" s="624">
        <v>10.3</v>
      </c>
      <c r="AM11" s="625"/>
      <c r="AN11" s="625"/>
      <c r="AO11" s="661"/>
      <c r="AP11" s="618" t="s">
        <v>248</v>
      </c>
      <c r="AQ11" s="619"/>
      <c r="AR11" s="619"/>
      <c r="AS11" s="619"/>
      <c r="AT11" s="619"/>
      <c r="AU11" s="619"/>
      <c r="AV11" s="619"/>
      <c r="AW11" s="619"/>
      <c r="AX11" s="619"/>
      <c r="AY11" s="619"/>
      <c r="AZ11" s="619"/>
      <c r="BA11" s="619"/>
      <c r="BB11" s="619"/>
      <c r="BC11" s="619"/>
      <c r="BD11" s="619"/>
      <c r="BE11" s="619"/>
      <c r="BF11" s="620"/>
      <c r="BG11" s="621">
        <v>59043</v>
      </c>
      <c r="BH11" s="622"/>
      <c r="BI11" s="622"/>
      <c r="BJ11" s="622"/>
      <c r="BK11" s="622"/>
      <c r="BL11" s="622"/>
      <c r="BM11" s="622"/>
      <c r="BN11" s="623"/>
      <c r="BO11" s="659">
        <v>1.4</v>
      </c>
      <c r="BP11" s="659"/>
      <c r="BQ11" s="659"/>
      <c r="BR11" s="659"/>
      <c r="BS11" s="660">
        <v>4324</v>
      </c>
      <c r="BT11" s="660"/>
      <c r="BU11" s="660"/>
      <c r="BV11" s="660"/>
      <c r="BW11" s="660"/>
      <c r="BX11" s="660"/>
      <c r="BY11" s="660"/>
      <c r="BZ11" s="660"/>
      <c r="CA11" s="660"/>
      <c r="CB11" s="700"/>
      <c r="CD11" s="618" t="s">
        <v>249</v>
      </c>
      <c r="CE11" s="619"/>
      <c r="CF11" s="619"/>
      <c r="CG11" s="619"/>
      <c r="CH11" s="619"/>
      <c r="CI11" s="619"/>
      <c r="CJ11" s="619"/>
      <c r="CK11" s="619"/>
      <c r="CL11" s="619"/>
      <c r="CM11" s="619"/>
      <c r="CN11" s="619"/>
      <c r="CO11" s="619"/>
      <c r="CP11" s="619"/>
      <c r="CQ11" s="620"/>
      <c r="CR11" s="621">
        <v>83794</v>
      </c>
      <c r="CS11" s="622"/>
      <c r="CT11" s="622"/>
      <c r="CU11" s="622"/>
      <c r="CV11" s="622"/>
      <c r="CW11" s="622"/>
      <c r="CX11" s="622"/>
      <c r="CY11" s="623"/>
      <c r="CZ11" s="659">
        <v>0.5</v>
      </c>
      <c r="DA11" s="659"/>
      <c r="DB11" s="659"/>
      <c r="DC11" s="659"/>
      <c r="DD11" s="627">
        <v>27166</v>
      </c>
      <c r="DE11" s="622"/>
      <c r="DF11" s="622"/>
      <c r="DG11" s="622"/>
      <c r="DH11" s="622"/>
      <c r="DI11" s="622"/>
      <c r="DJ11" s="622"/>
      <c r="DK11" s="622"/>
      <c r="DL11" s="622"/>
      <c r="DM11" s="622"/>
      <c r="DN11" s="622"/>
      <c r="DO11" s="622"/>
      <c r="DP11" s="623"/>
      <c r="DQ11" s="627">
        <v>56883</v>
      </c>
      <c r="DR11" s="622"/>
      <c r="DS11" s="622"/>
      <c r="DT11" s="622"/>
      <c r="DU11" s="622"/>
      <c r="DV11" s="622"/>
      <c r="DW11" s="622"/>
      <c r="DX11" s="622"/>
      <c r="DY11" s="622"/>
      <c r="DZ11" s="622"/>
      <c r="EA11" s="622"/>
      <c r="EB11" s="622"/>
      <c r="EC11" s="658"/>
    </row>
    <row r="12" spans="2:143" ht="11.25" customHeight="1" x14ac:dyDescent="0.2">
      <c r="B12" s="618" t="s">
        <v>250</v>
      </c>
      <c r="C12" s="619"/>
      <c r="D12" s="619"/>
      <c r="E12" s="619"/>
      <c r="F12" s="619"/>
      <c r="G12" s="619"/>
      <c r="H12" s="619"/>
      <c r="I12" s="619"/>
      <c r="J12" s="619"/>
      <c r="K12" s="619"/>
      <c r="L12" s="619"/>
      <c r="M12" s="619"/>
      <c r="N12" s="619"/>
      <c r="O12" s="619"/>
      <c r="P12" s="619"/>
      <c r="Q12" s="620"/>
      <c r="R12" s="621">
        <v>12495</v>
      </c>
      <c r="S12" s="622"/>
      <c r="T12" s="622"/>
      <c r="U12" s="622"/>
      <c r="V12" s="622"/>
      <c r="W12" s="622"/>
      <c r="X12" s="622"/>
      <c r="Y12" s="623"/>
      <c r="Z12" s="659">
        <v>0.1</v>
      </c>
      <c r="AA12" s="659"/>
      <c r="AB12" s="659"/>
      <c r="AC12" s="659"/>
      <c r="AD12" s="660">
        <v>12495</v>
      </c>
      <c r="AE12" s="660"/>
      <c r="AF12" s="660"/>
      <c r="AG12" s="660"/>
      <c r="AH12" s="660"/>
      <c r="AI12" s="660"/>
      <c r="AJ12" s="660"/>
      <c r="AK12" s="660"/>
      <c r="AL12" s="624">
        <v>0.1</v>
      </c>
      <c r="AM12" s="625"/>
      <c r="AN12" s="625"/>
      <c r="AO12" s="661"/>
      <c r="AP12" s="618" t="s">
        <v>251</v>
      </c>
      <c r="AQ12" s="619"/>
      <c r="AR12" s="619"/>
      <c r="AS12" s="619"/>
      <c r="AT12" s="619"/>
      <c r="AU12" s="619"/>
      <c r="AV12" s="619"/>
      <c r="AW12" s="619"/>
      <c r="AX12" s="619"/>
      <c r="AY12" s="619"/>
      <c r="AZ12" s="619"/>
      <c r="BA12" s="619"/>
      <c r="BB12" s="619"/>
      <c r="BC12" s="619"/>
      <c r="BD12" s="619"/>
      <c r="BE12" s="619"/>
      <c r="BF12" s="620"/>
      <c r="BG12" s="621">
        <v>1598497</v>
      </c>
      <c r="BH12" s="622"/>
      <c r="BI12" s="622"/>
      <c r="BJ12" s="622"/>
      <c r="BK12" s="622"/>
      <c r="BL12" s="622"/>
      <c r="BM12" s="622"/>
      <c r="BN12" s="623"/>
      <c r="BO12" s="659">
        <v>37.700000000000003</v>
      </c>
      <c r="BP12" s="659"/>
      <c r="BQ12" s="659"/>
      <c r="BR12" s="659"/>
      <c r="BS12" s="660" t="s">
        <v>233</v>
      </c>
      <c r="BT12" s="660"/>
      <c r="BU12" s="660"/>
      <c r="BV12" s="660"/>
      <c r="BW12" s="660"/>
      <c r="BX12" s="660"/>
      <c r="BY12" s="660"/>
      <c r="BZ12" s="660"/>
      <c r="CA12" s="660"/>
      <c r="CB12" s="700"/>
      <c r="CD12" s="618" t="s">
        <v>252</v>
      </c>
      <c r="CE12" s="619"/>
      <c r="CF12" s="619"/>
      <c r="CG12" s="619"/>
      <c r="CH12" s="619"/>
      <c r="CI12" s="619"/>
      <c r="CJ12" s="619"/>
      <c r="CK12" s="619"/>
      <c r="CL12" s="619"/>
      <c r="CM12" s="619"/>
      <c r="CN12" s="619"/>
      <c r="CO12" s="619"/>
      <c r="CP12" s="619"/>
      <c r="CQ12" s="620"/>
      <c r="CR12" s="621">
        <v>441673</v>
      </c>
      <c r="CS12" s="622"/>
      <c r="CT12" s="622"/>
      <c r="CU12" s="622"/>
      <c r="CV12" s="622"/>
      <c r="CW12" s="622"/>
      <c r="CX12" s="622"/>
      <c r="CY12" s="623"/>
      <c r="CZ12" s="659">
        <v>2.5</v>
      </c>
      <c r="DA12" s="659"/>
      <c r="DB12" s="659"/>
      <c r="DC12" s="659"/>
      <c r="DD12" s="627">
        <v>34678</v>
      </c>
      <c r="DE12" s="622"/>
      <c r="DF12" s="622"/>
      <c r="DG12" s="622"/>
      <c r="DH12" s="622"/>
      <c r="DI12" s="622"/>
      <c r="DJ12" s="622"/>
      <c r="DK12" s="622"/>
      <c r="DL12" s="622"/>
      <c r="DM12" s="622"/>
      <c r="DN12" s="622"/>
      <c r="DO12" s="622"/>
      <c r="DP12" s="623"/>
      <c r="DQ12" s="627">
        <v>414225</v>
      </c>
      <c r="DR12" s="622"/>
      <c r="DS12" s="622"/>
      <c r="DT12" s="622"/>
      <c r="DU12" s="622"/>
      <c r="DV12" s="622"/>
      <c r="DW12" s="622"/>
      <c r="DX12" s="622"/>
      <c r="DY12" s="622"/>
      <c r="DZ12" s="622"/>
      <c r="EA12" s="622"/>
      <c r="EB12" s="622"/>
      <c r="EC12" s="658"/>
    </row>
    <row r="13" spans="2:143" ht="11.25" customHeight="1" x14ac:dyDescent="0.2">
      <c r="B13" s="618" t="s">
        <v>253</v>
      </c>
      <c r="C13" s="619"/>
      <c r="D13" s="619"/>
      <c r="E13" s="619"/>
      <c r="F13" s="619"/>
      <c r="G13" s="619"/>
      <c r="H13" s="619"/>
      <c r="I13" s="619"/>
      <c r="J13" s="619"/>
      <c r="K13" s="619"/>
      <c r="L13" s="619"/>
      <c r="M13" s="619"/>
      <c r="N13" s="619"/>
      <c r="O13" s="619"/>
      <c r="P13" s="619"/>
      <c r="Q13" s="620"/>
      <c r="R13" s="621" t="s">
        <v>233</v>
      </c>
      <c r="S13" s="622"/>
      <c r="T13" s="622"/>
      <c r="U13" s="622"/>
      <c r="V13" s="622"/>
      <c r="W13" s="622"/>
      <c r="X13" s="622"/>
      <c r="Y13" s="623"/>
      <c r="Z13" s="659" t="s">
        <v>233</v>
      </c>
      <c r="AA13" s="659"/>
      <c r="AB13" s="659"/>
      <c r="AC13" s="659"/>
      <c r="AD13" s="660" t="s">
        <v>233</v>
      </c>
      <c r="AE13" s="660"/>
      <c r="AF13" s="660"/>
      <c r="AG13" s="660"/>
      <c r="AH13" s="660"/>
      <c r="AI13" s="660"/>
      <c r="AJ13" s="660"/>
      <c r="AK13" s="660"/>
      <c r="AL13" s="624" t="s">
        <v>233</v>
      </c>
      <c r="AM13" s="625"/>
      <c r="AN13" s="625"/>
      <c r="AO13" s="661"/>
      <c r="AP13" s="618" t="s">
        <v>254</v>
      </c>
      <c r="AQ13" s="619"/>
      <c r="AR13" s="619"/>
      <c r="AS13" s="619"/>
      <c r="AT13" s="619"/>
      <c r="AU13" s="619"/>
      <c r="AV13" s="619"/>
      <c r="AW13" s="619"/>
      <c r="AX13" s="619"/>
      <c r="AY13" s="619"/>
      <c r="AZ13" s="619"/>
      <c r="BA13" s="619"/>
      <c r="BB13" s="619"/>
      <c r="BC13" s="619"/>
      <c r="BD13" s="619"/>
      <c r="BE13" s="619"/>
      <c r="BF13" s="620"/>
      <c r="BG13" s="621">
        <v>1586648</v>
      </c>
      <c r="BH13" s="622"/>
      <c r="BI13" s="622"/>
      <c r="BJ13" s="622"/>
      <c r="BK13" s="622"/>
      <c r="BL13" s="622"/>
      <c r="BM13" s="622"/>
      <c r="BN13" s="623"/>
      <c r="BO13" s="659">
        <v>37.4</v>
      </c>
      <c r="BP13" s="659"/>
      <c r="BQ13" s="659"/>
      <c r="BR13" s="659"/>
      <c r="BS13" s="660" t="s">
        <v>233</v>
      </c>
      <c r="BT13" s="660"/>
      <c r="BU13" s="660"/>
      <c r="BV13" s="660"/>
      <c r="BW13" s="660"/>
      <c r="BX13" s="660"/>
      <c r="BY13" s="660"/>
      <c r="BZ13" s="660"/>
      <c r="CA13" s="660"/>
      <c r="CB13" s="700"/>
      <c r="CD13" s="618" t="s">
        <v>255</v>
      </c>
      <c r="CE13" s="619"/>
      <c r="CF13" s="619"/>
      <c r="CG13" s="619"/>
      <c r="CH13" s="619"/>
      <c r="CI13" s="619"/>
      <c r="CJ13" s="619"/>
      <c r="CK13" s="619"/>
      <c r="CL13" s="619"/>
      <c r="CM13" s="619"/>
      <c r="CN13" s="619"/>
      <c r="CO13" s="619"/>
      <c r="CP13" s="619"/>
      <c r="CQ13" s="620"/>
      <c r="CR13" s="621">
        <v>1579329</v>
      </c>
      <c r="CS13" s="622"/>
      <c r="CT13" s="622"/>
      <c r="CU13" s="622"/>
      <c r="CV13" s="622"/>
      <c r="CW13" s="622"/>
      <c r="CX13" s="622"/>
      <c r="CY13" s="623"/>
      <c r="CZ13" s="659">
        <v>9</v>
      </c>
      <c r="DA13" s="659"/>
      <c r="DB13" s="659"/>
      <c r="DC13" s="659"/>
      <c r="DD13" s="627">
        <v>769844</v>
      </c>
      <c r="DE13" s="622"/>
      <c r="DF13" s="622"/>
      <c r="DG13" s="622"/>
      <c r="DH13" s="622"/>
      <c r="DI13" s="622"/>
      <c r="DJ13" s="622"/>
      <c r="DK13" s="622"/>
      <c r="DL13" s="622"/>
      <c r="DM13" s="622"/>
      <c r="DN13" s="622"/>
      <c r="DO13" s="622"/>
      <c r="DP13" s="623"/>
      <c r="DQ13" s="627">
        <v>930785</v>
      </c>
      <c r="DR13" s="622"/>
      <c r="DS13" s="622"/>
      <c r="DT13" s="622"/>
      <c r="DU13" s="622"/>
      <c r="DV13" s="622"/>
      <c r="DW13" s="622"/>
      <c r="DX13" s="622"/>
      <c r="DY13" s="622"/>
      <c r="DZ13" s="622"/>
      <c r="EA13" s="622"/>
      <c r="EB13" s="622"/>
      <c r="EC13" s="658"/>
    </row>
    <row r="14" spans="2:143" ht="11.25" customHeight="1" x14ac:dyDescent="0.2">
      <c r="B14" s="618" t="s">
        <v>256</v>
      </c>
      <c r="C14" s="619"/>
      <c r="D14" s="619"/>
      <c r="E14" s="619"/>
      <c r="F14" s="619"/>
      <c r="G14" s="619"/>
      <c r="H14" s="619"/>
      <c r="I14" s="619"/>
      <c r="J14" s="619"/>
      <c r="K14" s="619"/>
      <c r="L14" s="619"/>
      <c r="M14" s="619"/>
      <c r="N14" s="619"/>
      <c r="O14" s="619"/>
      <c r="P14" s="619"/>
      <c r="Q14" s="620"/>
      <c r="R14" s="621">
        <v>668</v>
      </c>
      <c r="S14" s="622"/>
      <c r="T14" s="622"/>
      <c r="U14" s="622"/>
      <c r="V14" s="622"/>
      <c r="W14" s="622"/>
      <c r="X14" s="622"/>
      <c r="Y14" s="623"/>
      <c r="Z14" s="659">
        <v>0</v>
      </c>
      <c r="AA14" s="659"/>
      <c r="AB14" s="659"/>
      <c r="AC14" s="659"/>
      <c r="AD14" s="660">
        <v>668</v>
      </c>
      <c r="AE14" s="660"/>
      <c r="AF14" s="660"/>
      <c r="AG14" s="660"/>
      <c r="AH14" s="660"/>
      <c r="AI14" s="660"/>
      <c r="AJ14" s="660"/>
      <c r="AK14" s="660"/>
      <c r="AL14" s="624">
        <v>0</v>
      </c>
      <c r="AM14" s="625"/>
      <c r="AN14" s="625"/>
      <c r="AO14" s="661"/>
      <c r="AP14" s="618" t="s">
        <v>257</v>
      </c>
      <c r="AQ14" s="619"/>
      <c r="AR14" s="619"/>
      <c r="AS14" s="619"/>
      <c r="AT14" s="619"/>
      <c r="AU14" s="619"/>
      <c r="AV14" s="619"/>
      <c r="AW14" s="619"/>
      <c r="AX14" s="619"/>
      <c r="AY14" s="619"/>
      <c r="AZ14" s="619"/>
      <c r="BA14" s="619"/>
      <c r="BB14" s="619"/>
      <c r="BC14" s="619"/>
      <c r="BD14" s="619"/>
      <c r="BE14" s="619"/>
      <c r="BF14" s="620"/>
      <c r="BG14" s="621">
        <v>128018</v>
      </c>
      <c r="BH14" s="622"/>
      <c r="BI14" s="622"/>
      <c r="BJ14" s="622"/>
      <c r="BK14" s="622"/>
      <c r="BL14" s="622"/>
      <c r="BM14" s="622"/>
      <c r="BN14" s="623"/>
      <c r="BO14" s="659">
        <v>3</v>
      </c>
      <c r="BP14" s="659"/>
      <c r="BQ14" s="659"/>
      <c r="BR14" s="659"/>
      <c r="BS14" s="660" t="s">
        <v>233</v>
      </c>
      <c r="BT14" s="660"/>
      <c r="BU14" s="660"/>
      <c r="BV14" s="660"/>
      <c r="BW14" s="660"/>
      <c r="BX14" s="660"/>
      <c r="BY14" s="660"/>
      <c r="BZ14" s="660"/>
      <c r="CA14" s="660"/>
      <c r="CB14" s="700"/>
      <c r="CD14" s="618" t="s">
        <v>258</v>
      </c>
      <c r="CE14" s="619"/>
      <c r="CF14" s="619"/>
      <c r="CG14" s="619"/>
      <c r="CH14" s="619"/>
      <c r="CI14" s="619"/>
      <c r="CJ14" s="619"/>
      <c r="CK14" s="619"/>
      <c r="CL14" s="619"/>
      <c r="CM14" s="619"/>
      <c r="CN14" s="619"/>
      <c r="CO14" s="619"/>
      <c r="CP14" s="619"/>
      <c r="CQ14" s="620"/>
      <c r="CR14" s="621">
        <v>622760</v>
      </c>
      <c r="CS14" s="622"/>
      <c r="CT14" s="622"/>
      <c r="CU14" s="622"/>
      <c r="CV14" s="622"/>
      <c r="CW14" s="622"/>
      <c r="CX14" s="622"/>
      <c r="CY14" s="623"/>
      <c r="CZ14" s="659">
        <v>3.5</v>
      </c>
      <c r="DA14" s="659"/>
      <c r="DB14" s="659"/>
      <c r="DC14" s="659"/>
      <c r="DD14" s="627">
        <v>67678</v>
      </c>
      <c r="DE14" s="622"/>
      <c r="DF14" s="622"/>
      <c r="DG14" s="622"/>
      <c r="DH14" s="622"/>
      <c r="DI14" s="622"/>
      <c r="DJ14" s="622"/>
      <c r="DK14" s="622"/>
      <c r="DL14" s="622"/>
      <c r="DM14" s="622"/>
      <c r="DN14" s="622"/>
      <c r="DO14" s="622"/>
      <c r="DP14" s="623"/>
      <c r="DQ14" s="627">
        <v>556149</v>
      </c>
      <c r="DR14" s="622"/>
      <c r="DS14" s="622"/>
      <c r="DT14" s="622"/>
      <c r="DU14" s="622"/>
      <c r="DV14" s="622"/>
      <c r="DW14" s="622"/>
      <c r="DX14" s="622"/>
      <c r="DY14" s="622"/>
      <c r="DZ14" s="622"/>
      <c r="EA14" s="622"/>
      <c r="EB14" s="622"/>
      <c r="EC14" s="658"/>
    </row>
    <row r="15" spans="2:143" ht="11.25" customHeight="1" x14ac:dyDescent="0.2">
      <c r="B15" s="618" t="s">
        <v>259</v>
      </c>
      <c r="C15" s="619"/>
      <c r="D15" s="619"/>
      <c r="E15" s="619"/>
      <c r="F15" s="619"/>
      <c r="G15" s="619"/>
      <c r="H15" s="619"/>
      <c r="I15" s="619"/>
      <c r="J15" s="619"/>
      <c r="K15" s="619"/>
      <c r="L15" s="619"/>
      <c r="M15" s="619"/>
      <c r="N15" s="619"/>
      <c r="O15" s="619"/>
      <c r="P15" s="619"/>
      <c r="Q15" s="620"/>
      <c r="R15" s="621" t="s">
        <v>233</v>
      </c>
      <c r="S15" s="622"/>
      <c r="T15" s="622"/>
      <c r="U15" s="622"/>
      <c r="V15" s="622"/>
      <c r="W15" s="622"/>
      <c r="X15" s="622"/>
      <c r="Y15" s="623"/>
      <c r="Z15" s="659" t="s">
        <v>233</v>
      </c>
      <c r="AA15" s="659"/>
      <c r="AB15" s="659"/>
      <c r="AC15" s="659"/>
      <c r="AD15" s="660" t="s">
        <v>233</v>
      </c>
      <c r="AE15" s="660"/>
      <c r="AF15" s="660"/>
      <c r="AG15" s="660"/>
      <c r="AH15" s="660"/>
      <c r="AI15" s="660"/>
      <c r="AJ15" s="660"/>
      <c r="AK15" s="660"/>
      <c r="AL15" s="624" t="s">
        <v>233</v>
      </c>
      <c r="AM15" s="625"/>
      <c r="AN15" s="625"/>
      <c r="AO15" s="661"/>
      <c r="AP15" s="618" t="s">
        <v>260</v>
      </c>
      <c r="AQ15" s="619"/>
      <c r="AR15" s="619"/>
      <c r="AS15" s="619"/>
      <c r="AT15" s="619"/>
      <c r="AU15" s="619"/>
      <c r="AV15" s="619"/>
      <c r="AW15" s="619"/>
      <c r="AX15" s="619"/>
      <c r="AY15" s="619"/>
      <c r="AZ15" s="619"/>
      <c r="BA15" s="619"/>
      <c r="BB15" s="619"/>
      <c r="BC15" s="619"/>
      <c r="BD15" s="619"/>
      <c r="BE15" s="619"/>
      <c r="BF15" s="620"/>
      <c r="BG15" s="621">
        <v>188826</v>
      </c>
      <c r="BH15" s="622"/>
      <c r="BI15" s="622"/>
      <c r="BJ15" s="622"/>
      <c r="BK15" s="622"/>
      <c r="BL15" s="622"/>
      <c r="BM15" s="622"/>
      <c r="BN15" s="623"/>
      <c r="BO15" s="659">
        <v>4.4000000000000004</v>
      </c>
      <c r="BP15" s="659"/>
      <c r="BQ15" s="659"/>
      <c r="BR15" s="659"/>
      <c r="BS15" s="660" t="s">
        <v>233</v>
      </c>
      <c r="BT15" s="660"/>
      <c r="BU15" s="660"/>
      <c r="BV15" s="660"/>
      <c r="BW15" s="660"/>
      <c r="BX15" s="660"/>
      <c r="BY15" s="660"/>
      <c r="BZ15" s="660"/>
      <c r="CA15" s="660"/>
      <c r="CB15" s="700"/>
      <c r="CD15" s="618" t="s">
        <v>261</v>
      </c>
      <c r="CE15" s="619"/>
      <c r="CF15" s="619"/>
      <c r="CG15" s="619"/>
      <c r="CH15" s="619"/>
      <c r="CI15" s="619"/>
      <c r="CJ15" s="619"/>
      <c r="CK15" s="619"/>
      <c r="CL15" s="619"/>
      <c r="CM15" s="619"/>
      <c r="CN15" s="619"/>
      <c r="CO15" s="619"/>
      <c r="CP15" s="619"/>
      <c r="CQ15" s="620"/>
      <c r="CR15" s="621">
        <v>2172921</v>
      </c>
      <c r="CS15" s="622"/>
      <c r="CT15" s="622"/>
      <c r="CU15" s="622"/>
      <c r="CV15" s="622"/>
      <c r="CW15" s="622"/>
      <c r="CX15" s="622"/>
      <c r="CY15" s="623"/>
      <c r="CZ15" s="659">
        <v>12.4</v>
      </c>
      <c r="DA15" s="659"/>
      <c r="DB15" s="659"/>
      <c r="DC15" s="659"/>
      <c r="DD15" s="627">
        <v>530986</v>
      </c>
      <c r="DE15" s="622"/>
      <c r="DF15" s="622"/>
      <c r="DG15" s="622"/>
      <c r="DH15" s="622"/>
      <c r="DI15" s="622"/>
      <c r="DJ15" s="622"/>
      <c r="DK15" s="622"/>
      <c r="DL15" s="622"/>
      <c r="DM15" s="622"/>
      <c r="DN15" s="622"/>
      <c r="DO15" s="622"/>
      <c r="DP15" s="623"/>
      <c r="DQ15" s="627">
        <v>1498646</v>
      </c>
      <c r="DR15" s="622"/>
      <c r="DS15" s="622"/>
      <c r="DT15" s="622"/>
      <c r="DU15" s="622"/>
      <c r="DV15" s="622"/>
      <c r="DW15" s="622"/>
      <c r="DX15" s="622"/>
      <c r="DY15" s="622"/>
      <c r="DZ15" s="622"/>
      <c r="EA15" s="622"/>
      <c r="EB15" s="622"/>
      <c r="EC15" s="658"/>
    </row>
    <row r="16" spans="2:143" ht="11.25" customHeight="1" x14ac:dyDescent="0.2">
      <c r="B16" s="618" t="s">
        <v>262</v>
      </c>
      <c r="C16" s="619"/>
      <c r="D16" s="619"/>
      <c r="E16" s="619"/>
      <c r="F16" s="619"/>
      <c r="G16" s="619"/>
      <c r="H16" s="619"/>
      <c r="I16" s="619"/>
      <c r="J16" s="619"/>
      <c r="K16" s="619"/>
      <c r="L16" s="619"/>
      <c r="M16" s="619"/>
      <c r="N16" s="619"/>
      <c r="O16" s="619"/>
      <c r="P16" s="619"/>
      <c r="Q16" s="620"/>
      <c r="R16" s="621">
        <v>19983</v>
      </c>
      <c r="S16" s="622"/>
      <c r="T16" s="622"/>
      <c r="U16" s="622"/>
      <c r="V16" s="622"/>
      <c r="W16" s="622"/>
      <c r="X16" s="622"/>
      <c r="Y16" s="623"/>
      <c r="Z16" s="659">
        <v>0.1</v>
      </c>
      <c r="AA16" s="659"/>
      <c r="AB16" s="659"/>
      <c r="AC16" s="659"/>
      <c r="AD16" s="660">
        <v>19983</v>
      </c>
      <c r="AE16" s="660"/>
      <c r="AF16" s="660"/>
      <c r="AG16" s="660"/>
      <c r="AH16" s="660"/>
      <c r="AI16" s="660"/>
      <c r="AJ16" s="660"/>
      <c r="AK16" s="660"/>
      <c r="AL16" s="624">
        <v>0.2</v>
      </c>
      <c r="AM16" s="625"/>
      <c r="AN16" s="625"/>
      <c r="AO16" s="661"/>
      <c r="AP16" s="618" t="s">
        <v>263</v>
      </c>
      <c r="AQ16" s="619"/>
      <c r="AR16" s="619"/>
      <c r="AS16" s="619"/>
      <c r="AT16" s="619"/>
      <c r="AU16" s="619"/>
      <c r="AV16" s="619"/>
      <c r="AW16" s="619"/>
      <c r="AX16" s="619"/>
      <c r="AY16" s="619"/>
      <c r="AZ16" s="619"/>
      <c r="BA16" s="619"/>
      <c r="BB16" s="619"/>
      <c r="BC16" s="619"/>
      <c r="BD16" s="619"/>
      <c r="BE16" s="619"/>
      <c r="BF16" s="620"/>
      <c r="BG16" s="621" t="s">
        <v>233</v>
      </c>
      <c r="BH16" s="622"/>
      <c r="BI16" s="622"/>
      <c r="BJ16" s="622"/>
      <c r="BK16" s="622"/>
      <c r="BL16" s="622"/>
      <c r="BM16" s="622"/>
      <c r="BN16" s="623"/>
      <c r="BO16" s="659" t="s">
        <v>233</v>
      </c>
      <c r="BP16" s="659"/>
      <c r="BQ16" s="659"/>
      <c r="BR16" s="659"/>
      <c r="BS16" s="660" t="s">
        <v>233</v>
      </c>
      <c r="BT16" s="660"/>
      <c r="BU16" s="660"/>
      <c r="BV16" s="660"/>
      <c r="BW16" s="660"/>
      <c r="BX16" s="660"/>
      <c r="BY16" s="660"/>
      <c r="BZ16" s="660"/>
      <c r="CA16" s="660"/>
      <c r="CB16" s="700"/>
      <c r="CD16" s="618" t="s">
        <v>264</v>
      </c>
      <c r="CE16" s="619"/>
      <c r="CF16" s="619"/>
      <c r="CG16" s="619"/>
      <c r="CH16" s="619"/>
      <c r="CI16" s="619"/>
      <c r="CJ16" s="619"/>
      <c r="CK16" s="619"/>
      <c r="CL16" s="619"/>
      <c r="CM16" s="619"/>
      <c r="CN16" s="619"/>
      <c r="CO16" s="619"/>
      <c r="CP16" s="619"/>
      <c r="CQ16" s="620"/>
      <c r="CR16" s="621">
        <v>11500</v>
      </c>
      <c r="CS16" s="622"/>
      <c r="CT16" s="622"/>
      <c r="CU16" s="622"/>
      <c r="CV16" s="622"/>
      <c r="CW16" s="622"/>
      <c r="CX16" s="622"/>
      <c r="CY16" s="623"/>
      <c r="CZ16" s="659">
        <v>0.1</v>
      </c>
      <c r="DA16" s="659"/>
      <c r="DB16" s="659"/>
      <c r="DC16" s="659"/>
      <c r="DD16" s="627" t="s">
        <v>233</v>
      </c>
      <c r="DE16" s="622"/>
      <c r="DF16" s="622"/>
      <c r="DG16" s="622"/>
      <c r="DH16" s="622"/>
      <c r="DI16" s="622"/>
      <c r="DJ16" s="622"/>
      <c r="DK16" s="622"/>
      <c r="DL16" s="622"/>
      <c r="DM16" s="622"/>
      <c r="DN16" s="622"/>
      <c r="DO16" s="622"/>
      <c r="DP16" s="623"/>
      <c r="DQ16" s="627">
        <v>895</v>
      </c>
      <c r="DR16" s="622"/>
      <c r="DS16" s="622"/>
      <c r="DT16" s="622"/>
      <c r="DU16" s="622"/>
      <c r="DV16" s="622"/>
      <c r="DW16" s="622"/>
      <c r="DX16" s="622"/>
      <c r="DY16" s="622"/>
      <c r="DZ16" s="622"/>
      <c r="EA16" s="622"/>
      <c r="EB16" s="622"/>
      <c r="EC16" s="658"/>
    </row>
    <row r="17" spans="2:133" ht="11.25" customHeight="1" x14ac:dyDescent="0.2">
      <c r="B17" s="618" t="s">
        <v>265</v>
      </c>
      <c r="C17" s="619"/>
      <c r="D17" s="619"/>
      <c r="E17" s="619"/>
      <c r="F17" s="619"/>
      <c r="G17" s="619"/>
      <c r="H17" s="619"/>
      <c r="I17" s="619"/>
      <c r="J17" s="619"/>
      <c r="K17" s="619"/>
      <c r="L17" s="619"/>
      <c r="M17" s="619"/>
      <c r="N17" s="619"/>
      <c r="O17" s="619"/>
      <c r="P17" s="619"/>
      <c r="Q17" s="620"/>
      <c r="R17" s="621">
        <v>50876</v>
      </c>
      <c r="S17" s="622"/>
      <c r="T17" s="622"/>
      <c r="U17" s="622"/>
      <c r="V17" s="622"/>
      <c r="W17" s="622"/>
      <c r="X17" s="622"/>
      <c r="Y17" s="623"/>
      <c r="Z17" s="659">
        <v>0.3</v>
      </c>
      <c r="AA17" s="659"/>
      <c r="AB17" s="659"/>
      <c r="AC17" s="659"/>
      <c r="AD17" s="660">
        <v>50876</v>
      </c>
      <c r="AE17" s="660"/>
      <c r="AF17" s="660"/>
      <c r="AG17" s="660"/>
      <c r="AH17" s="660"/>
      <c r="AI17" s="660"/>
      <c r="AJ17" s="660"/>
      <c r="AK17" s="660"/>
      <c r="AL17" s="624">
        <v>0.6</v>
      </c>
      <c r="AM17" s="625"/>
      <c r="AN17" s="625"/>
      <c r="AO17" s="661"/>
      <c r="AP17" s="618" t="s">
        <v>266</v>
      </c>
      <c r="AQ17" s="619"/>
      <c r="AR17" s="619"/>
      <c r="AS17" s="619"/>
      <c r="AT17" s="619"/>
      <c r="AU17" s="619"/>
      <c r="AV17" s="619"/>
      <c r="AW17" s="619"/>
      <c r="AX17" s="619"/>
      <c r="AY17" s="619"/>
      <c r="AZ17" s="619"/>
      <c r="BA17" s="619"/>
      <c r="BB17" s="619"/>
      <c r="BC17" s="619"/>
      <c r="BD17" s="619"/>
      <c r="BE17" s="619"/>
      <c r="BF17" s="620"/>
      <c r="BG17" s="621" t="s">
        <v>233</v>
      </c>
      <c r="BH17" s="622"/>
      <c r="BI17" s="622"/>
      <c r="BJ17" s="622"/>
      <c r="BK17" s="622"/>
      <c r="BL17" s="622"/>
      <c r="BM17" s="622"/>
      <c r="BN17" s="623"/>
      <c r="BO17" s="659" t="s">
        <v>233</v>
      </c>
      <c r="BP17" s="659"/>
      <c r="BQ17" s="659"/>
      <c r="BR17" s="659"/>
      <c r="BS17" s="660" t="s">
        <v>233</v>
      </c>
      <c r="BT17" s="660"/>
      <c r="BU17" s="660"/>
      <c r="BV17" s="660"/>
      <c r="BW17" s="660"/>
      <c r="BX17" s="660"/>
      <c r="BY17" s="660"/>
      <c r="BZ17" s="660"/>
      <c r="CA17" s="660"/>
      <c r="CB17" s="700"/>
      <c r="CD17" s="618" t="s">
        <v>267</v>
      </c>
      <c r="CE17" s="619"/>
      <c r="CF17" s="619"/>
      <c r="CG17" s="619"/>
      <c r="CH17" s="619"/>
      <c r="CI17" s="619"/>
      <c r="CJ17" s="619"/>
      <c r="CK17" s="619"/>
      <c r="CL17" s="619"/>
      <c r="CM17" s="619"/>
      <c r="CN17" s="619"/>
      <c r="CO17" s="619"/>
      <c r="CP17" s="619"/>
      <c r="CQ17" s="620"/>
      <c r="CR17" s="621">
        <v>851710</v>
      </c>
      <c r="CS17" s="622"/>
      <c r="CT17" s="622"/>
      <c r="CU17" s="622"/>
      <c r="CV17" s="622"/>
      <c r="CW17" s="622"/>
      <c r="CX17" s="622"/>
      <c r="CY17" s="623"/>
      <c r="CZ17" s="659">
        <v>4.8</v>
      </c>
      <c r="DA17" s="659"/>
      <c r="DB17" s="659"/>
      <c r="DC17" s="659"/>
      <c r="DD17" s="627" t="s">
        <v>233</v>
      </c>
      <c r="DE17" s="622"/>
      <c r="DF17" s="622"/>
      <c r="DG17" s="622"/>
      <c r="DH17" s="622"/>
      <c r="DI17" s="622"/>
      <c r="DJ17" s="622"/>
      <c r="DK17" s="622"/>
      <c r="DL17" s="622"/>
      <c r="DM17" s="622"/>
      <c r="DN17" s="622"/>
      <c r="DO17" s="622"/>
      <c r="DP17" s="623"/>
      <c r="DQ17" s="627">
        <v>837793</v>
      </c>
      <c r="DR17" s="622"/>
      <c r="DS17" s="622"/>
      <c r="DT17" s="622"/>
      <c r="DU17" s="622"/>
      <c r="DV17" s="622"/>
      <c r="DW17" s="622"/>
      <c r="DX17" s="622"/>
      <c r="DY17" s="622"/>
      <c r="DZ17" s="622"/>
      <c r="EA17" s="622"/>
      <c r="EB17" s="622"/>
      <c r="EC17" s="658"/>
    </row>
    <row r="18" spans="2:133" ht="11.25" customHeight="1" x14ac:dyDescent="0.2">
      <c r="B18" s="618" t="s">
        <v>268</v>
      </c>
      <c r="C18" s="619"/>
      <c r="D18" s="619"/>
      <c r="E18" s="619"/>
      <c r="F18" s="619"/>
      <c r="G18" s="619"/>
      <c r="H18" s="619"/>
      <c r="I18" s="619"/>
      <c r="J18" s="619"/>
      <c r="K18" s="619"/>
      <c r="L18" s="619"/>
      <c r="M18" s="619"/>
      <c r="N18" s="619"/>
      <c r="O18" s="619"/>
      <c r="P18" s="619"/>
      <c r="Q18" s="620"/>
      <c r="R18" s="621">
        <v>63090</v>
      </c>
      <c r="S18" s="622"/>
      <c r="T18" s="622"/>
      <c r="U18" s="622"/>
      <c r="V18" s="622"/>
      <c r="W18" s="622"/>
      <c r="X18" s="622"/>
      <c r="Y18" s="623"/>
      <c r="Z18" s="659">
        <v>0.4</v>
      </c>
      <c r="AA18" s="659"/>
      <c r="AB18" s="659"/>
      <c r="AC18" s="659"/>
      <c r="AD18" s="660">
        <v>63090</v>
      </c>
      <c r="AE18" s="660"/>
      <c r="AF18" s="660"/>
      <c r="AG18" s="660"/>
      <c r="AH18" s="660"/>
      <c r="AI18" s="660"/>
      <c r="AJ18" s="660"/>
      <c r="AK18" s="660"/>
      <c r="AL18" s="624">
        <v>0.7</v>
      </c>
      <c r="AM18" s="625"/>
      <c r="AN18" s="625"/>
      <c r="AO18" s="661"/>
      <c r="AP18" s="618" t="s">
        <v>269</v>
      </c>
      <c r="AQ18" s="619"/>
      <c r="AR18" s="619"/>
      <c r="AS18" s="619"/>
      <c r="AT18" s="619"/>
      <c r="AU18" s="619"/>
      <c r="AV18" s="619"/>
      <c r="AW18" s="619"/>
      <c r="AX18" s="619"/>
      <c r="AY18" s="619"/>
      <c r="AZ18" s="619"/>
      <c r="BA18" s="619"/>
      <c r="BB18" s="619"/>
      <c r="BC18" s="619"/>
      <c r="BD18" s="619"/>
      <c r="BE18" s="619"/>
      <c r="BF18" s="620"/>
      <c r="BG18" s="621" t="s">
        <v>233</v>
      </c>
      <c r="BH18" s="622"/>
      <c r="BI18" s="622"/>
      <c r="BJ18" s="622"/>
      <c r="BK18" s="622"/>
      <c r="BL18" s="622"/>
      <c r="BM18" s="622"/>
      <c r="BN18" s="623"/>
      <c r="BO18" s="659" t="s">
        <v>242</v>
      </c>
      <c r="BP18" s="659"/>
      <c r="BQ18" s="659"/>
      <c r="BR18" s="659"/>
      <c r="BS18" s="660" t="s">
        <v>233</v>
      </c>
      <c r="BT18" s="660"/>
      <c r="BU18" s="660"/>
      <c r="BV18" s="660"/>
      <c r="BW18" s="660"/>
      <c r="BX18" s="660"/>
      <c r="BY18" s="660"/>
      <c r="BZ18" s="660"/>
      <c r="CA18" s="660"/>
      <c r="CB18" s="700"/>
      <c r="CD18" s="618" t="s">
        <v>270</v>
      </c>
      <c r="CE18" s="619"/>
      <c r="CF18" s="619"/>
      <c r="CG18" s="619"/>
      <c r="CH18" s="619"/>
      <c r="CI18" s="619"/>
      <c r="CJ18" s="619"/>
      <c r="CK18" s="619"/>
      <c r="CL18" s="619"/>
      <c r="CM18" s="619"/>
      <c r="CN18" s="619"/>
      <c r="CO18" s="619"/>
      <c r="CP18" s="619"/>
      <c r="CQ18" s="620"/>
      <c r="CR18" s="621" t="s">
        <v>233</v>
      </c>
      <c r="CS18" s="622"/>
      <c r="CT18" s="622"/>
      <c r="CU18" s="622"/>
      <c r="CV18" s="622"/>
      <c r="CW18" s="622"/>
      <c r="CX18" s="622"/>
      <c r="CY18" s="623"/>
      <c r="CZ18" s="659" t="s">
        <v>233</v>
      </c>
      <c r="DA18" s="659"/>
      <c r="DB18" s="659"/>
      <c r="DC18" s="659"/>
      <c r="DD18" s="627" t="s">
        <v>233</v>
      </c>
      <c r="DE18" s="622"/>
      <c r="DF18" s="622"/>
      <c r="DG18" s="622"/>
      <c r="DH18" s="622"/>
      <c r="DI18" s="622"/>
      <c r="DJ18" s="622"/>
      <c r="DK18" s="622"/>
      <c r="DL18" s="622"/>
      <c r="DM18" s="622"/>
      <c r="DN18" s="622"/>
      <c r="DO18" s="622"/>
      <c r="DP18" s="623"/>
      <c r="DQ18" s="627" t="s">
        <v>233</v>
      </c>
      <c r="DR18" s="622"/>
      <c r="DS18" s="622"/>
      <c r="DT18" s="622"/>
      <c r="DU18" s="622"/>
      <c r="DV18" s="622"/>
      <c r="DW18" s="622"/>
      <c r="DX18" s="622"/>
      <c r="DY18" s="622"/>
      <c r="DZ18" s="622"/>
      <c r="EA18" s="622"/>
      <c r="EB18" s="622"/>
      <c r="EC18" s="658"/>
    </row>
    <row r="19" spans="2:133" ht="11.25" customHeight="1" x14ac:dyDescent="0.2">
      <c r="B19" s="618" t="s">
        <v>271</v>
      </c>
      <c r="C19" s="619"/>
      <c r="D19" s="619"/>
      <c r="E19" s="619"/>
      <c r="F19" s="619"/>
      <c r="G19" s="619"/>
      <c r="H19" s="619"/>
      <c r="I19" s="619"/>
      <c r="J19" s="619"/>
      <c r="K19" s="619"/>
      <c r="L19" s="619"/>
      <c r="M19" s="619"/>
      <c r="N19" s="619"/>
      <c r="O19" s="619"/>
      <c r="P19" s="619"/>
      <c r="Q19" s="620"/>
      <c r="R19" s="621">
        <v>62671</v>
      </c>
      <c r="S19" s="622"/>
      <c r="T19" s="622"/>
      <c r="U19" s="622"/>
      <c r="V19" s="622"/>
      <c r="W19" s="622"/>
      <c r="X19" s="622"/>
      <c r="Y19" s="623"/>
      <c r="Z19" s="659">
        <v>0.4</v>
      </c>
      <c r="AA19" s="659"/>
      <c r="AB19" s="659"/>
      <c r="AC19" s="659"/>
      <c r="AD19" s="660">
        <v>62671</v>
      </c>
      <c r="AE19" s="660"/>
      <c r="AF19" s="660"/>
      <c r="AG19" s="660"/>
      <c r="AH19" s="660"/>
      <c r="AI19" s="660"/>
      <c r="AJ19" s="660"/>
      <c r="AK19" s="660"/>
      <c r="AL19" s="624">
        <v>0.7</v>
      </c>
      <c r="AM19" s="625"/>
      <c r="AN19" s="625"/>
      <c r="AO19" s="661"/>
      <c r="AP19" s="618" t="s">
        <v>272</v>
      </c>
      <c r="AQ19" s="619"/>
      <c r="AR19" s="619"/>
      <c r="AS19" s="619"/>
      <c r="AT19" s="619"/>
      <c r="AU19" s="619"/>
      <c r="AV19" s="619"/>
      <c r="AW19" s="619"/>
      <c r="AX19" s="619"/>
      <c r="AY19" s="619"/>
      <c r="AZ19" s="619"/>
      <c r="BA19" s="619"/>
      <c r="BB19" s="619"/>
      <c r="BC19" s="619"/>
      <c r="BD19" s="619"/>
      <c r="BE19" s="619"/>
      <c r="BF19" s="620"/>
      <c r="BG19" s="621" t="s">
        <v>233</v>
      </c>
      <c r="BH19" s="622"/>
      <c r="BI19" s="622"/>
      <c r="BJ19" s="622"/>
      <c r="BK19" s="622"/>
      <c r="BL19" s="622"/>
      <c r="BM19" s="622"/>
      <c r="BN19" s="623"/>
      <c r="BO19" s="659" t="s">
        <v>233</v>
      </c>
      <c r="BP19" s="659"/>
      <c r="BQ19" s="659"/>
      <c r="BR19" s="659"/>
      <c r="BS19" s="660" t="s">
        <v>233</v>
      </c>
      <c r="BT19" s="660"/>
      <c r="BU19" s="660"/>
      <c r="BV19" s="660"/>
      <c r="BW19" s="660"/>
      <c r="BX19" s="660"/>
      <c r="BY19" s="660"/>
      <c r="BZ19" s="660"/>
      <c r="CA19" s="660"/>
      <c r="CB19" s="700"/>
      <c r="CD19" s="618" t="s">
        <v>273</v>
      </c>
      <c r="CE19" s="619"/>
      <c r="CF19" s="619"/>
      <c r="CG19" s="619"/>
      <c r="CH19" s="619"/>
      <c r="CI19" s="619"/>
      <c r="CJ19" s="619"/>
      <c r="CK19" s="619"/>
      <c r="CL19" s="619"/>
      <c r="CM19" s="619"/>
      <c r="CN19" s="619"/>
      <c r="CO19" s="619"/>
      <c r="CP19" s="619"/>
      <c r="CQ19" s="620"/>
      <c r="CR19" s="621" t="s">
        <v>233</v>
      </c>
      <c r="CS19" s="622"/>
      <c r="CT19" s="622"/>
      <c r="CU19" s="622"/>
      <c r="CV19" s="622"/>
      <c r="CW19" s="622"/>
      <c r="CX19" s="622"/>
      <c r="CY19" s="623"/>
      <c r="CZ19" s="659" t="s">
        <v>233</v>
      </c>
      <c r="DA19" s="659"/>
      <c r="DB19" s="659"/>
      <c r="DC19" s="659"/>
      <c r="DD19" s="627" t="s">
        <v>233</v>
      </c>
      <c r="DE19" s="622"/>
      <c r="DF19" s="622"/>
      <c r="DG19" s="622"/>
      <c r="DH19" s="622"/>
      <c r="DI19" s="622"/>
      <c r="DJ19" s="622"/>
      <c r="DK19" s="622"/>
      <c r="DL19" s="622"/>
      <c r="DM19" s="622"/>
      <c r="DN19" s="622"/>
      <c r="DO19" s="622"/>
      <c r="DP19" s="623"/>
      <c r="DQ19" s="627" t="s">
        <v>233</v>
      </c>
      <c r="DR19" s="622"/>
      <c r="DS19" s="622"/>
      <c r="DT19" s="622"/>
      <c r="DU19" s="622"/>
      <c r="DV19" s="622"/>
      <c r="DW19" s="622"/>
      <c r="DX19" s="622"/>
      <c r="DY19" s="622"/>
      <c r="DZ19" s="622"/>
      <c r="EA19" s="622"/>
      <c r="EB19" s="622"/>
      <c r="EC19" s="658"/>
    </row>
    <row r="20" spans="2:133" ht="11.25" customHeight="1" x14ac:dyDescent="0.2">
      <c r="B20" s="688" t="s">
        <v>274</v>
      </c>
      <c r="C20" s="689"/>
      <c r="D20" s="689"/>
      <c r="E20" s="689"/>
      <c r="F20" s="689"/>
      <c r="G20" s="689"/>
      <c r="H20" s="689"/>
      <c r="I20" s="689"/>
      <c r="J20" s="689"/>
      <c r="K20" s="689"/>
      <c r="L20" s="689"/>
      <c r="M20" s="689"/>
      <c r="N20" s="689"/>
      <c r="O20" s="689"/>
      <c r="P20" s="689"/>
      <c r="Q20" s="690"/>
      <c r="R20" s="621">
        <v>419</v>
      </c>
      <c r="S20" s="622"/>
      <c r="T20" s="622"/>
      <c r="U20" s="622"/>
      <c r="V20" s="622"/>
      <c r="W20" s="622"/>
      <c r="X20" s="622"/>
      <c r="Y20" s="623"/>
      <c r="Z20" s="659">
        <v>0</v>
      </c>
      <c r="AA20" s="659"/>
      <c r="AB20" s="659"/>
      <c r="AC20" s="659"/>
      <c r="AD20" s="660">
        <v>419</v>
      </c>
      <c r="AE20" s="660"/>
      <c r="AF20" s="660"/>
      <c r="AG20" s="660"/>
      <c r="AH20" s="660"/>
      <c r="AI20" s="660"/>
      <c r="AJ20" s="660"/>
      <c r="AK20" s="660"/>
      <c r="AL20" s="624">
        <v>0</v>
      </c>
      <c r="AM20" s="625"/>
      <c r="AN20" s="625"/>
      <c r="AO20" s="661"/>
      <c r="AP20" s="618" t="s">
        <v>275</v>
      </c>
      <c r="AQ20" s="619"/>
      <c r="AR20" s="619"/>
      <c r="AS20" s="619"/>
      <c r="AT20" s="619"/>
      <c r="AU20" s="619"/>
      <c r="AV20" s="619"/>
      <c r="AW20" s="619"/>
      <c r="AX20" s="619"/>
      <c r="AY20" s="619"/>
      <c r="AZ20" s="619"/>
      <c r="BA20" s="619"/>
      <c r="BB20" s="619"/>
      <c r="BC20" s="619"/>
      <c r="BD20" s="619"/>
      <c r="BE20" s="619"/>
      <c r="BF20" s="620"/>
      <c r="BG20" s="621" t="s">
        <v>233</v>
      </c>
      <c r="BH20" s="622"/>
      <c r="BI20" s="622"/>
      <c r="BJ20" s="622"/>
      <c r="BK20" s="622"/>
      <c r="BL20" s="622"/>
      <c r="BM20" s="622"/>
      <c r="BN20" s="623"/>
      <c r="BO20" s="659" t="s">
        <v>242</v>
      </c>
      <c r="BP20" s="659"/>
      <c r="BQ20" s="659"/>
      <c r="BR20" s="659"/>
      <c r="BS20" s="660" t="s">
        <v>233</v>
      </c>
      <c r="BT20" s="660"/>
      <c r="BU20" s="660"/>
      <c r="BV20" s="660"/>
      <c r="BW20" s="660"/>
      <c r="BX20" s="660"/>
      <c r="BY20" s="660"/>
      <c r="BZ20" s="660"/>
      <c r="CA20" s="660"/>
      <c r="CB20" s="700"/>
      <c r="CD20" s="618" t="s">
        <v>276</v>
      </c>
      <c r="CE20" s="619"/>
      <c r="CF20" s="619"/>
      <c r="CG20" s="619"/>
      <c r="CH20" s="619"/>
      <c r="CI20" s="619"/>
      <c r="CJ20" s="619"/>
      <c r="CK20" s="619"/>
      <c r="CL20" s="619"/>
      <c r="CM20" s="619"/>
      <c r="CN20" s="619"/>
      <c r="CO20" s="619"/>
      <c r="CP20" s="619"/>
      <c r="CQ20" s="620"/>
      <c r="CR20" s="621">
        <v>17584111</v>
      </c>
      <c r="CS20" s="622"/>
      <c r="CT20" s="622"/>
      <c r="CU20" s="622"/>
      <c r="CV20" s="622"/>
      <c r="CW20" s="622"/>
      <c r="CX20" s="622"/>
      <c r="CY20" s="623"/>
      <c r="CZ20" s="659">
        <v>100</v>
      </c>
      <c r="DA20" s="659"/>
      <c r="DB20" s="659"/>
      <c r="DC20" s="659"/>
      <c r="DD20" s="627">
        <v>1697310</v>
      </c>
      <c r="DE20" s="622"/>
      <c r="DF20" s="622"/>
      <c r="DG20" s="622"/>
      <c r="DH20" s="622"/>
      <c r="DI20" s="622"/>
      <c r="DJ20" s="622"/>
      <c r="DK20" s="622"/>
      <c r="DL20" s="622"/>
      <c r="DM20" s="622"/>
      <c r="DN20" s="622"/>
      <c r="DO20" s="622"/>
      <c r="DP20" s="623"/>
      <c r="DQ20" s="627">
        <v>10494510</v>
      </c>
      <c r="DR20" s="622"/>
      <c r="DS20" s="622"/>
      <c r="DT20" s="622"/>
      <c r="DU20" s="622"/>
      <c r="DV20" s="622"/>
      <c r="DW20" s="622"/>
      <c r="DX20" s="622"/>
      <c r="DY20" s="622"/>
      <c r="DZ20" s="622"/>
      <c r="EA20" s="622"/>
      <c r="EB20" s="622"/>
      <c r="EC20" s="658"/>
    </row>
    <row r="21" spans="2:133" ht="11.25" customHeight="1" x14ac:dyDescent="0.2">
      <c r="B21" s="618" t="s">
        <v>277</v>
      </c>
      <c r="C21" s="619"/>
      <c r="D21" s="619"/>
      <c r="E21" s="619"/>
      <c r="F21" s="619"/>
      <c r="G21" s="619"/>
      <c r="H21" s="619"/>
      <c r="I21" s="619"/>
      <c r="J21" s="619"/>
      <c r="K21" s="619"/>
      <c r="L21" s="619"/>
      <c r="M21" s="619"/>
      <c r="N21" s="619"/>
      <c r="O21" s="619"/>
      <c r="P21" s="619"/>
      <c r="Q21" s="620"/>
      <c r="R21" s="621">
        <v>3646122</v>
      </c>
      <c r="S21" s="622"/>
      <c r="T21" s="622"/>
      <c r="U21" s="622"/>
      <c r="V21" s="622"/>
      <c r="W21" s="622"/>
      <c r="X21" s="622"/>
      <c r="Y21" s="623"/>
      <c r="Z21" s="659">
        <v>20.6</v>
      </c>
      <c r="AA21" s="659"/>
      <c r="AB21" s="659"/>
      <c r="AC21" s="659"/>
      <c r="AD21" s="660">
        <v>3460666</v>
      </c>
      <c r="AE21" s="660"/>
      <c r="AF21" s="660"/>
      <c r="AG21" s="660"/>
      <c r="AH21" s="660"/>
      <c r="AI21" s="660"/>
      <c r="AJ21" s="660"/>
      <c r="AK21" s="660"/>
      <c r="AL21" s="624">
        <v>38</v>
      </c>
      <c r="AM21" s="625"/>
      <c r="AN21" s="625"/>
      <c r="AO21" s="661"/>
      <c r="AP21" s="618" t="s">
        <v>278</v>
      </c>
      <c r="AQ21" s="698"/>
      <c r="AR21" s="698"/>
      <c r="AS21" s="698"/>
      <c r="AT21" s="698"/>
      <c r="AU21" s="698"/>
      <c r="AV21" s="698"/>
      <c r="AW21" s="698"/>
      <c r="AX21" s="698"/>
      <c r="AY21" s="698"/>
      <c r="AZ21" s="698"/>
      <c r="BA21" s="698"/>
      <c r="BB21" s="698"/>
      <c r="BC21" s="698"/>
      <c r="BD21" s="698"/>
      <c r="BE21" s="698"/>
      <c r="BF21" s="699"/>
      <c r="BG21" s="621" t="s">
        <v>233</v>
      </c>
      <c r="BH21" s="622"/>
      <c r="BI21" s="622"/>
      <c r="BJ21" s="622"/>
      <c r="BK21" s="622"/>
      <c r="BL21" s="622"/>
      <c r="BM21" s="622"/>
      <c r="BN21" s="623"/>
      <c r="BO21" s="659" t="s">
        <v>233</v>
      </c>
      <c r="BP21" s="659"/>
      <c r="BQ21" s="659"/>
      <c r="BR21" s="659"/>
      <c r="BS21" s="660" t="s">
        <v>233</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279</v>
      </c>
      <c r="C22" s="619"/>
      <c r="D22" s="619"/>
      <c r="E22" s="619"/>
      <c r="F22" s="619"/>
      <c r="G22" s="619"/>
      <c r="H22" s="619"/>
      <c r="I22" s="619"/>
      <c r="J22" s="619"/>
      <c r="K22" s="619"/>
      <c r="L22" s="619"/>
      <c r="M22" s="619"/>
      <c r="N22" s="619"/>
      <c r="O22" s="619"/>
      <c r="P22" s="619"/>
      <c r="Q22" s="620"/>
      <c r="R22" s="621">
        <v>3460666</v>
      </c>
      <c r="S22" s="622"/>
      <c r="T22" s="622"/>
      <c r="U22" s="622"/>
      <c r="V22" s="622"/>
      <c r="W22" s="622"/>
      <c r="X22" s="622"/>
      <c r="Y22" s="623"/>
      <c r="Z22" s="659">
        <v>19.5</v>
      </c>
      <c r="AA22" s="659"/>
      <c r="AB22" s="659"/>
      <c r="AC22" s="659"/>
      <c r="AD22" s="660">
        <v>3460666</v>
      </c>
      <c r="AE22" s="660"/>
      <c r="AF22" s="660"/>
      <c r="AG22" s="660"/>
      <c r="AH22" s="660"/>
      <c r="AI22" s="660"/>
      <c r="AJ22" s="660"/>
      <c r="AK22" s="660"/>
      <c r="AL22" s="624">
        <v>38</v>
      </c>
      <c r="AM22" s="625"/>
      <c r="AN22" s="625"/>
      <c r="AO22" s="661"/>
      <c r="AP22" s="618" t="s">
        <v>280</v>
      </c>
      <c r="AQ22" s="698"/>
      <c r="AR22" s="698"/>
      <c r="AS22" s="698"/>
      <c r="AT22" s="698"/>
      <c r="AU22" s="698"/>
      <c r="AV22" s="698"/>
      <c r="AW22" s="698"/>
      <c r="AX22" s="698"/>
      <c r="AY22" s="698"/>
      <c r="AZ22" s="698"/>
      <c r="BA22" s="698"/>
      <c r="BB22" s="698"/>
      <c r="BC22" s="698"/>
      <c r="BD22" s="698"/>
      <c r="BE22" s="698"/>
      <c r="BF22" s="699"/>
      <c r="BG22" s="621" t="s">
        <v>233</v>
      </c>
      <c r="BH22" s="622"/>
      <c r="BI22" s="622"/>
      <c r="BJ22" s="622"/>
      <c r="BK22" s="622"/>
      <c r="BL22" s="622"/>
      <c r="BM22" s="622"/>
      <c r="BN22" s="623"/>
      <c r="BO22" s="659" t="s">
        <v>233</v>
      </c>
      <c r="BP22" s="659"/>
      <c r="BQ22" s="659"/>
      <c r="BR22" s="659"/>
      <c r="BS22" s="660" t="s">
        <v>233</v>
      </c>
      <c r="BT22" s="660"/>
      <c r="BU22" s="660"/>
      <c r="BV22" s="660"/>
      <c r="BW22" s="660"/>
      <c r="BX22" s="660"/>
      <c r="BY22" s="660"/>
      <c r="BZ22" s="660"/>
      <c r="CA22" s="660"/>
      <c r="CB22" s="700"/>
      <c r="CD22" s="673" t="s">
        <v>281</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282</v>
      </c>
      <c r="C23" s="619"/>
      <c r="D23" s="619"/>
      <c r="E23" s="619"/>
      <c r="F23" s="619"/>
      <c r="G23" s="619"/>
      <c r="H23" s="619"/>
      <c r="I23" s="619"/>
      <c r="J23" s="619"/>
      <c r="K23" s="619"/>
      <c r="L23" s="619"/>
      <c r="M23" s="619"/>
      <c r="N23" s="619"/>
      <c r="O23" s="619"/>
      <c r="P23" s="619"/>
      <c r="Q23" s="620"/>
      <c r="R23" s="621">
        <v>185456</v>
      </c>
      <c r="S23" s="622"/>
      <c r="T23" s="622"/>
      <c r="U23" s="622"/>
      <c r="V23" s="622"/>
      <c r="W23" s="622"/>
      <c r="X23" s="622"/>
      <c r="Y23" s="623"/>
      <c r="Z23" s="659">
        <v>1</v>
      </c>
      <c r="AA23" s="659"/>
      <c r="AB23" s="659"/>
      <c r="AC23" s="659"/>
      <c r="AD23" s="660" t="s">
        <v>233</v>
      </c>
      <c r="AE23" s="660"/>
      <c r="AF23" s="660"/>
      <c r="AG23" s="660"/>
      <c r="AH23" s="660"/>
      <c r="AI23" s="660"/>
      <c r="AJ23" s="660"/>
      <c r="AK23" s="660"/>
      <c r="AL23" s="624" t="s">
        <v>233</v>
      </c>
      <c r="AM23" s="625"/>
      <c r="AN23" s="625"/>
      <c r="AO23" s="661"/>
      <c r="AP23" s="618" t="s">
        <v>283</v>
      </c>
      <c r="AQ23" s="698"/>
      <c r="AR23" s="698"/>
      <c r="AS23" s="698"/>
      <c r="AT23" s="698"/>
      <c r="AU23" s="698"/>
      <c r="AV23" s="698"/>
      <c r="AW23" s="698"/>
      <c r="AX23" s="698"/>
      <c r="AY23" s="698"/>
      <c r="AZ23" s="698"/>
      <c r="BA23" s="698"/>
      <c r="BB23" s="698"/>
      <c r="BC23" s="698"/>
      <c r="BD23" s="698"/>
      <c r="BE23" s="698"/>
      <c r="BF23" s="699"/>
      <c r="BG23" s="621" t="s">
        <v>233</v>
      </c>
      <c r="BH23" s="622"/>
      <c r="BI23" s="622"/>
      <c r="BJ23" s="622"/>
      <c r="BK23" s="622"/>
      <c r="BL23" s="622"/>
      <c r="BM23" s="622"/>
      <c r="BN23" s="623"/>
      <c r="BO23" s="659" t="s">
        <v>233</v>
      </c>
      <c r="BP23" s="659"/>
      <c r="BQ23" s="659"/>
      <c r="BR23" s="659"/>
      <c r="BS23" s="660" t="s">
        <v>233</v>
      </c>
      <c r="BT23" s="660"/>
      <c r="BU23" s="660"/>
      <c r="BV23" s="660"/>
      <c r="BW23" s="660"/>
      <c r="BX23" s="660"/>
      <c r="BY23" s="660"/>
      <c r="BZ23" s="660"/>
      <c r="CA23" s="660"/>
      <c r="CB23" s="700"/>
      <c r="CD23" s="673" t="s">
        <v>221</v>
      </c>
      <c r="CE23" s="674"/>
      <c r="CF23" s="674"/>
      <c r="CG23" s="674"/>
      <c r="CH23" s="674"/>
      <c r="CI23" s="674"/>
      <c r="CJ23" s="674"/>
      <c r="CK23" s="674"/>
      <c r="CL23" s="674"/>
      <c r="CM23" s="674"/>
      <c r="CN23" s="674"/>
      <c r="CO23" s="674"/>
      <c r="CP23" s="674"/>
      <c r="CQ23" s="675"/>
      <c r="CR23" s="673" t="s">
        <v>284</v>
      </c>
      <c r="CS23" s="674"/>
      <c r="CT23" s="674"/>
      <c r="CU23" s="674"/>
      <c r="CV23" s="674"/>
      <c r="CW23" s="674"/>
      <c r="CX23" s="674"/>
      <c r="CY23" s="675"/>
      <c r="CZ23" s="673" t="s">
        <v>285</v>
      </c>
      <c r="DA23" s="674"/>
      <c r="DB23" s="674"/>
      <c r="DC23" s="675"/>
      <c r="DD23" s="673" t="s">
        <v>286</v>
      </c>
      <c r="DE23" s="674"/>
      <c r="DF23" s="674"/>
      <c r="DG23" s="674"/>
      <c r="DH23" s="674"/>
      <c r="DI23" s="674"/>
      <c r="DJ23" s="674"/>
      <c r="DK23" s="675"/>
      <c r="DL23" s="711" t="s">
        <v>287</v>
      </c>
      <c r="DM23" s="712"/>
      <c r="DN23" s="712"/>
      <c r="DO23" s="712"/>
      <c r="DP23" s="712"/>
      <c r="DQ23" s="712"/>
      <c r="DR23" s="712"/>
      <c r="DS23" s="712"/>
      <c r="DT23" s="712"/>
      <c r="DU23" s="712"/>
      <c r="DV23" s="713"/>
      <c r="DW23" s="673" t="s">
        <v>288</v>
      </c>
      <c r="DX23" s="674"/>
      <c r="DY23" s="674"/>
      <c r="DZ23" s="674"/>
      <c r="EA23" s="674"/>
      <c r="EB23" s="674"/>
      <c r="EC23" s="675"/>
    </row>
    <row r="24" spans="2:133" ht="11.25" customHeight="1" x14ac:dyDescent="0.2">
      <c r="B24" s="618" t="s">
        <v>289</v>
      </c>
      <c r="C24" s="619"/>
      <c r="D24" s="619"/>
      <c r="E24" s="619"/>
      <c r="F24" s="619"/>
      <c r="G24" s="619"/>
      <c r="H24" s="619"/>
      <c r="I24" s="619"/>
      <c r="J24" s="619"/>
      <c r="K24" s="619"/>
      <c r="L24" s="619"/>
      <c r="M24" s="619"/>
      <c r="N24" s="619"/>
      <c r="O24" s="619"/>
      <c r="P24" s="619"/>
      <c r="Q24" s="620"/>
      <c r="R24" s="621" t="s">
        <v>233</v>
      </c>
      <c r="S24" s="622"/>
      <c r="T24" s="622"/>
      <c r="U24" s="622"/>
      <c r="V24" s="622"/>
      <c r="W24" s="622"/>
      <c r="X24" s="622"/>
      <c r="Y24" s="623"/>
      <c r="Z24" s="659" t="s">
        <v>233</v>
      </c>
      <c r="AA24" s="659"/>
      <c r="AB24" s="659"/>
      <c r="AC24" s="659"/>
      <c r="AD24" s="660" t="s">
        <v>233</v>
      </c>
      <c r="AE24" s="660"/>
      <c r="AF24" s="660"/>
      <c r="AG24" s="660"/>
      <c r="AH24" s="660"/>
      <c r="AI24" s="660"/>
      <c r="AJ24" s="660"/>
      <c r="AK24" s="660"/>
      <c r="AL24" s="624" t="s">
        <v>233</v>
      </c>
      <c r="AM24" s="625"/>
      <c r="AN24" s="625"/>
      <c r="AO24" s="661"/>
      <c r="AP24" s="618" t="s">
        <v>290</v>
      </c>
      <c r="AQ24" s="698"/>
      <c r="AR24" s="698"/>
      <c r="AS24" s="698"/>
      <c r="AT24" s="698"/>
      <c r="AU24" s="698"/>
      <c r="AV24" s="698"/>
      <c r="AW24" s="698"/>
      <c r="AX24" s="698"/>
      <c r="AY24" s="698"/>
      <c r="AZ24" s="698"/>
      <c r="BA24" s="698"/>
      <c r="BB24" s="698"/>
      <c r="BC24" s="698"/>
      <c r="BD24" s="698"/>
      <c r="BE24" s="698"/>
      <c r="BF24" s="699"/>
      <c r="BG24" s="621" t="s">
        <v>233</v>
      </c>
      <c r="BH24" s="622"/>
      <c r="BI24" s="622"/>
      <c r="BJ24" s="622"/>
      <c r="BK24" s="622"/>
      <c r="BL24" s="622"/>
      <c r="BM24" s="622"/>
      <c r="BN24" s="623"/>
      <c r="BO24" s="659" t="s">
        <v>233</v>
      </c>
      <c r="BP24" s="659"/>
      <c r="BQ24" s="659"/>
      <c r="BR24" s="659"/>
      <c r="BS24" s="660" t="s">
        <v>233</v>
      </c>
      <c r="BT24" s="660"/>
      <c r="BU24" s="660"/>
      <c r="BV24" s="660"/>
      <c r="BW24" s="660"/>
      <c r="BX24" s="660"/>
      <c r="BY24" s="660"/>
      <c r="BZ24" s="660"/>
      <c r="CA24" s="660"/>
      <c r="CB24" s="700"/>
      <c r="CD24" s="679" t="s">
        <v>291</v>
      </c>
      <c r="CE24" s="680"/>
      <c r="CF24" s="680"/>
      <c r="CG24" s="680"/>
      <c r="CH24" s="680"/>
      <c r="CI24" s="680"/>
      <c r="CJ24" s="680"/>
      <c r="CK24" s="680"/>
      <c r="CL24" s="680"/>
      <c r="CM24" s="680"/>
      <c r="CN24" s="680"/>
      <c r="CO24" s="680"/>
      <c r="CP24" s="680"/>
      <c r="CQ24" s="681"/>
      <c r="CR24" s="676">
        <v>7724900</v>
      </c>
      <c r="CS24" s="677"/>
      <c r="CT24" s="677"/>
      <c r="CU24" s="677"/>
      <c r="CV24" s="677"/>
      <c r="CW24" s="677"/>
      <c r="CX24" s="677"/>
      <c r="CY24" s="702"/>
      <c r="CZ24" s="703">
        <v>43.9</v>
      </c>
      <c r="DA24" s="685"/>
      <c r="DB24" s="685"/>
      <c r="DC24" s="705"/>
      <c r="DD24" s="701">
        <v>4669770</v>
      </c>
      <c r="DE24" s="677"/>
      <c r="DF24" s="677"/>
      <c r="DG24" s="677"/>
      <c r="DH24" s="677"/>
      <c r="DI24" s="677"/>
      <c r="DJ24" s="677"/>
      <c r="DK24" s="702"/>
      <c r="DL24" s="701">
        <v>4591435</v>
      </c>
      <c r="DM24" s="677"/>
      <c r="DN24" s="677"/>
      <c r="DO24" s="677"/>
      <c r="DP24" s="677"/>
      <c r="DQ24" s="677"/>
      <c r="DR24" s="677"/>
      <c r="DS24" s="677"/>
      <c r="DT24" s="677"/>
      <c r="DU24" s="677"/>
      <c r="DV24" s="702"/>
      <c r="DW24" s="703">
        <v>49.4</v>
      </c>
      <c r="DX24" s="685"/>
      <c r="DY24" s="685"/>
      <c r="DZ24" s="685"/>
      <c r="EA24" s="685"/>
      <c r="EB24" s="685"/>
      <c r="EC24" s="704"/>
    </row>
    <row r="25" spans="2:133" ht="11.25" customHeight="1" x14ac:dyDescent="0.2">
      <c r="B25" s="618" t="s">
        <v>292</v>
      </c>
      <c r="C25" s="619"/>
      <c r="D25" s="619"/>
      <c r="E25" s="619"/>
      <c r="F25" s="619"/>
      <c r="G25" s="619"/>
      <c r="H25" s="619"/>
      <c r="I25" s="619"/>
      <c r="J25" s="619"/>
      <c r="K25" s="619"/>
      <c r="L25" s="619"/>
      <c r="M25" s="619"/>
      <c r="N25" s="619"/>
      <c r="O25" s="619"/>
      <c r="P25" s="619"/>
      <c r="Q25" s="620"/>
      <c r="R25" s="621">
        <v>9151450</v>
      </c>
      <c r="S25" s="622"/>
      <c r="T25" s="622"/>
      <c r="U25" s="622"/>
      <c r="V25" s="622"/>
      <c r="W25" s="622"/>
      <c r="X25" s="622"/>
      <c r="Y25" s="623"/>
      <c r="Z25" s="659">
        <v>51.6</v>
      </c>
      <c r="AA25" s="659"/>
      <c r="AB25" s="659"/>
      <c r="AC25" s="659"/>
      <c r="AD25" s="660">
        <v>8965994</v>
      </c>
      <c r="AE25" s="660"/>
      <c r="AF25" s="660"/>
      <c r="AG25" s="660"/>
      <c r="AH25" s="660"/>
      <c r="AI25" s="660"/>
      <c r="AJ25" s="660"/>
      <c r="AK25" s="660"/>
      <c r="AL25" s="624">
        <v>98.4</v>
      </c>
      <c r="AM25" s="625"/>
      <c r="AN25" s="625"/>
      <c r="AO25" s="661"/>
      <c r="AP25" s="618" t="s">
        <v>293</v>
      </c>
      <c r="AQ25" s="698"/>
      <c r="AR25" s="698"/>
      <c r="AS25" s="698"/>
      <c r="AT25" s="698"/>
      <c r="AU25" s="698"/>
      <c r="AV25" s="698"/>
      <c r="AW25" s="698"/>
      <c r="AX25" s="698"/>
      <c r="AY25" s="698"/>
      <c r="AZ25" s="698"/>
      <c r="BA25" s="698"/>
      <c r="BB25" s="698"/>
      <c r="BC25" s="698"/>
      <c r="BD25" s="698"/>
      <c r="BE25" s="698"/>
      <c r="BF25" s="699"/>
      <c r="BG25" s="621" t="s">
        <v>233</v>
      </c>
      <c r="BH25" s="622"/>
      <c r="BI25" s="622"/>
      <c r="BJ25" s="622"/>
      <c r="BK25" s="622"/>
      <c r="BL25" s="622"/>
      <c r="BM25" s="622"/>
      <c r="BN25" s="623"/>
      <c r="BO25" s="659" t="s">
        <v>233</v>
      </c>
      <c r="BP25" s="659"/>
      <c r="BQ25" s="659"/>
      <c r="BR25" s="659"/>
      <c r="BS25" s="660" t="s">
        <v>233</v>
      </c>
      <c r="BT25" s="660"/>
      <c r="BU25" s="660"/>
      <c r="BV25" s="660"/>
      <c r="BW25" s="660"/>
      <c r="BX25" s="660"/>
      <c r="BY25" s="660"/>
      <c r="BZ25" s="660"/>
      <c r="CA25" s="660"/>
      <c r="CB25" s="700"/>
      <c r="CD25" s="618" t="s">
        <v>294</v>
      </c>
      <c r="CE25" s="619"/>
      <c r="CF25" s="619"/>
      <c r="CG25" s="619"/>
      <c r="CH25" s="619"/>
      <c r="CI25" s="619"/>
      <c r="CJ25" s="619"/>
      <c r="CK25" s="619"/>
      <c r="CL25" s="619"/>
      <c r="CM25" s="619"/>
      <c r="CN25" s="619"/>
      <c r="CO25" s="619"/>
      <c r="CP25" s="619"/>
      <c r="CQ25" s="620"/>
      <c r="CR25" s="621">
        <v>3119019</v>
      </c>
      <c r="CS25" s="634"/>
      <c r="CT25" s="634"/>
      <c r="CU25" s="634"/>
      <c r="CV25" s="634"/>
      <c r="CW25" s="634"/>
      <c r="CX25" s="634"/>
      <c r="CY25" s="635"/>
      <c r="CZ25" s="624">
        <v>17.7</v>
      </c>
      <c r="DA25" s="636"/>
      <c r="DB25" s="636"/>
      <c r="DC25" s="637"/>
      <c r="DD25" s="627">
        <v>2842814</v>
      </c>
      <c r="DE25" s="634"/>
      <c r="DF25" s="634"/>
      <c r="DG25" s="634"/>
      <c r="DH25" s="634"/>
      <c r="DI25" s="634"/>
      <c r="DJ25" s="634"/>
      <c r="DK25" s="635"/>
      <c r="DL25" s="627">
        <v>2769284</v>
      </c>
      <c r="DM25" s="634"/>
      <c r="DN25" s="634"/>
      <c r="DO25" s="634"/>
      <c r="DP25" s="634"/>
      <c r="DQ25" s="634"/>
      <c r="DR25" s="634"/>
      <c r="DS25" s="634"/>
      <c r="DT25" s="634"/>
      <c r="DU25" s="634"/>
      <c r="DV25" s="635"/>
      <c r="DW25" s="624">
        <v>29.8</v>
      </c>
      <c r="DX25" s="636"/>
      <c r="DY25" s="636"/>
      <c r="DZ25" s="636"/>
      <c r="EA25" s="636"/>
      <c r="EB25" s="636"/>
      <c r="EC25" s="648"/>
    </row>
    <row r="26" spans="2:133" ht="11.25" customHeight="1" x14ac:dyDescent="0.2">
      <c r="B26" s="618" t="s">
        <v>295</v>
      </c>
      <c r="C26" s="619"/>
      <c r="D26" s="619"/>
      <c r="E26" s="619"/>
      <c r="F26" s="619"/>
      <c r="G26" s="619"/>
      <c r="H26" s="619"/>
      <c r="I26" s="619"/>
      <c r="J26" s="619"/>
      <c r="K26" s="619"/>
      <c r="L26" s="619"/>
      <c r="M26" s="619"/>
      <c r="N26" s="619"/>
      <c r="O26" s="619"/>
      <c r="P26" s="619"/>
      <c r="Q26" s="620"/>
      <c r="R26" s="621">
        <v>5580</v>
      </c>
      <c r="S26" s="622"/>
      <c r="T26" s="622"/>
      <c r="U26" s="622"/>
      <c r="V26" s="622"/>
      <c r="W26" s="622"/>
      <c r="X26" s="622"/>
      <c r="Y26" s="623"/>
      <c r="Z26" s="659">
        <v>0</v>
      </c>
      <c r="AA26" s="659"/>
      <c r="AB26" s="659"/>
      <c r="AC26" s="659"/>
      <c r="AD26" s="660">
        <v>5580</v>
      </c>
      <c r="AE26" s="660"/>
      <c r="AF26" s="660"/>
      <c r="AG26" s="660"/>
      <c r="AH26" s="660"/>
      <c r="AI26" s="660"/>
      <c r="AJ26" s="660"/>
      <c r="AK26" s="660"/>
      <c r="AL26" s="624">
        <v>0.1</v>
      </c>
      <c r="AM26" s="625"/>
      <c r="AN26" s="625"/>
      <c r="AO26" s="661"/>
      <c r="AP26" s="618" t="s">
        <v>296</v>
      </c>
      <c r="AQ26" s="698"/>
      <c r="AR26" s="698"/>
      <c r="AS26" s="698"/>
      <c r="AT26" s="698"/>
      <c r="AU26" s="698"/>
      <c r="AV26" s="698"/>
      <c r="AW26" s="698"/>
      <c r="AX26" s="698"/>
      <c r="AY26" s="698"/>
      <c r="AZ26" s="698"/>
      <c r="BA26" s="698"/>
      <c r="BB26" s="698"/>
      <c r="BC26" s="698"/>
      <c r="BD26" s="698"/>
      <c r="BE26" s="698"/>
      <c r="BF26" s="699"/>
      <c r="BG26" s="621" t="s">
        <v>233</v>
      </c>
      <c r="BH26" s="622"/>
      <c r="BI26" s="622"/>
      <c r="BJ26" s="622"/>
      <c r="BK26" s="622"/>
      <c r="BL26" s="622"/>
      <c r="BM26" s="622"/>
      <c r="BN26" s="623"/>
      <c r="BO26" s="659" t="s">
        <v>233</v>
      </c>
      <c r="BP26" s="659"/>
      <c r="BQ26" s="659"/>
      <c r="BR26" s="659"/>
      <c r="BS26" s="660" t="s">
        <v>233</v>
      </c>
      <c r="BT26" s="660"/>
      <c r="BU26" s="660"/>
      <c r="BV26" s="660"/>
      <c r="BW26" s="660"/>
      <c r="BX26" s="660"/>
      <c r="BY26" s="660"/>
      <c r="BZ26" s="660"/>
      <c r="CA26" s="660"/>
      <c r="CB26" s="700"/>
      <c r="CD26" s="618" t="s">
        <v>297</v>
      </c>
      <c r="CE26" s="619"/>
      <c r="CF26" s="619"/>
      <c r="CG26" s="619"/>
      <c r="CH26" s="619"/>
      <c r="CI26" s="619"/>
      <c r="CJ26" s="619"/>
      <c r="CK26" s="619"/>
      <c r="CL26" s="619"/>
      <c r="CM26" s="619"/>
      <c r="CN26" s="619"/>
      <c r="CO26" s="619"/>
      <c r="CP26" s="619"/>
      <c r="CQ26" s="620"/>
      <c r="CR26" s="621">
        <v>1633780</v>
      </c>
      <c r="CS26" s="622"/>
      <c r="CT26" s="622"/>
      <c r="CU26" s="622"/>
      <c r="CV26" s="622"/>
      <c r="CW26" s="622"/>
      <c r="CX26" s="622"/>
      <c r="CY26" s="623"/>
      <c r="CZ26" s="624">
        <v>9.3000000000000007</v>
      </c>
      <c r="DA26" s="636"/>
      <c r="DB26" s="636"/>
      <c r="DC26" s="637"/>
      <c r="DD26" s="627">
        <v>1559504</v>
      </c>
      <c r="DE26" s="622"/>
      <c r="DF26" s="622"/>
      <c r="DG26" s="622"/>
      <c r="DH26" s="622"/>
      <c r="DI26" s="622"/>
      <c r="DJ26" s="622"/>
      <c r="DK26" s="623"/>
      <c r="DL26" s="627" t="s">
        <v>233</v>
      </c>
      <c r="DM26" s="622"/>
      <c r="DN26" s="622"/>
      <c r="DO26" s="622"/>
      <c r="DP26" s="622"/>
      <c r="DQ26" s="622"/>
      <c r="DR26" s="622"/>
      <c r="DS26" s="622"/>
      <c r="DT26" s="622"/>
      <c r="DU26" s="622"/>
      <c r="DV26" s="623"/>
      <c r="DW26" s="624" t="s">
        <v>233</v>
      </c>
      <c r="DX26" s="636"/>
      <c r="DY26" s="636"/>
      <c r="DZ26" s="636"/>
      <c r="EA26" s="636"/>
      <c r="EB26" s="636"/>
      <c r="EC26" s="648"/>
    </row>
    <row r="27" spans="2:133" ht="11.25" customHeight="1" x14ac:dyDescent="0.2">
      <c r="B27" s="618" t="s">
        <v>298</v>
      </c>
      <c r="C27" s="619"/>
      <c r="D27" s="619"/>
      <c r="E27" s="619"/>
      <c r="F27" s="619"/>
      <c r="G27" s="619"/>
      <c r="H27" s="619"/>
      <c r="I27" s="619"/>
      <c r="J27" s="619"/>
      <c r="K27" s="619"/>
      <c r="L27" s="619"/>
      <c r="M27" s="619"/>
      <c r="N27" s="619"/>
      <c r="O27" s="619"/>
      <c r="P27" s="619"/>
      <c r="Q27" s="620"/>
      <c r="R27" s="621">
        <v>35045</v>
      </c>
      <c r="S27" s="622"/>
      <c r="T27" s="622"/>
      <c r="U27" s="622"/>
      <c r="V27" s="622"/>
      <c r="W27" s="622"/>
      <c r="X27" s="622"/>
      <c r="Y27" s="623"/>
      <c r="Z27" s="659">
        <v>0.2</v>
      </c>
      <c r="AA27" s="659"/>
      <c r="AB27" s="659"/>
      <c r="AC27" s="659"/>
      <c r="AD27" s="660" t="s">
        <v>233</v>
      </c>
      <c r="AE27" s="660"/>
      <c r="AF27" s="660"/>
      <c r="AG27" s="660"/>
      <c r="AH27" s="660"/>
      <c r="AI27" s="660"/>
      <c r="AJ27" s="660"/>
      <c r="AK27" s="660"/>
      <c r="AL27" s="624" t="s">
        <v>233</v>
      </c>
      <c r="AM27" s="625"/>
      <c r="AN27" s="625"/>
      <c r="AO27" s="661"/>
      <c r="AP27" s="618" t="s">
        <v>299</v>
      </c>
      <c r="AQ27" s="619"/>
      <c r="AR27" s="619"/>
      <c r="AS27" s="619"/>
      <c r="AT27" s="619"/>
      <c r="AU27" s="619"/>
      <c r="AV27" s="619"/>
      <c r="AW27" s="619"/>
      <c r="AX27" s="619"/>
      <c r="AY27" s="619"/>
      <c r="AZ27" s="619"/>
      <c r="BA27" s="619"/>
      <c r="BB27" s="619"/>
      <c r="BC27" s="619"/>
      <c r="BD27" s="619"/>
      <c r="BE27" s="619"/>
      <c r="BF27" s="620"/>
      <c r="BG27" s="621">
        <v>4243288</v>
      </c>
      <c r="BH27" s="622"/>
      <c r="BI27" s="622"/>
      <c r="BJ27" s="622"/>
      <c r="BK27" s="622"/>
      <c r="BL27" s="622"/>
      <c r="BM27" s="622"/>
      <c r="BN27" s="623"/>
      <c r="BO27" s="659">
        <v>100</v>
      </c>
      <c r="BP27" s="659"/>
      <c r="BQ27" s="659"/>
      <c r="BR27" s="659"/>
      <c r="BS27" s="660">
        <v>4324</v>
      </c>
      <c r="BT27" s="660"/>
      <c r="BU27" s="660"/>
      <c r="BV27" s="660"/>
      <c r="BW27" s="660"/>
      <c r="BX27" s="660"/>
      <c r="BY27" s="660"/>
      <c r="BZ27" s="660"/>
      <c r="CA27" s="660"/>
      <c r="CB27" s="700"/>
      <c r="CD27" s="618" t="s">
        <v>300</v>
      </c>
      <c r="CE27" s="619"/>
      <c r="CF27" s="619"/>
      <c r="CG27" s="619"/>
      <c r="CH27" s="619"/>
      <c r="CI27" s="619"/>
      <c r="CJ27" s="619"/>
      <c r="CK27" s="619"/>
      <c r="CL27" s="619"/>
      <c r="CM27" s="619"/>
      <c r="CN27" s="619"/>
      <c r="CO27" s="619"/>
      <c r="CP27" s="619"/>
      <c r="CQ27" s="620"/>
      <c r="CR27" s="621">
        <v>3754171</v>
      </c>
      <c r="CS27" s="634"/>
      <c r="CT27" s="634"/>
      <c r="CU27" s="634"/>
      <c r="CV27" s="634"/>
      <c r="CW27" s="634"/>
      <c r="CX27" s="634"/>
      <c r="CY27" s="635"/>
      <c r="CZ27" s="624">
        <v>21.3</v>
      </c>
      <c r="DA27" s="636"/>
      <c r="DB27" s="636"/>
      <c r="DC27" s="637"/>
      <c r="DD27" s="627">
        <v>989163</v>
      </c>
      <c r="DE27" s="634"/>
      <c r="DF27" s="634"/>
      <c r="DG27" s="634"/>
      <c r="DH27" s="634"/>
      <c r="DI27" s="634"/>
      <c r="DJ27" s="634"/>
      <c r="DK27" s="635"/>
      <c r="DL27" s="627">
        <v>984358</v>
      </c>
      <c r="DM27" s="634"/>
      <c r="DN27" s="634"/>
      <c r="DO27" s="634"/>
      <c r="DP27" s="634"/>
      <c r="DQ27" s="634"/>
      <c r="DR27" s="634"/>
      <c r="DS27" s="634"/>
      <c r="DT27" s="634"/>
      <c r="DU27" s="634"/>
      <c r="DV27" s="635"/>
      <c r="DW27" s="624">
        <v>10.6</v>
      </c>
      <c r="DX27" s="636"/>
      <c r="DY27" s="636"/>
      <c r="DZ27" s="636"/>
      <c r="EA27" s="636"/>
      <c r="EB27" s="636"/>
      <c r="EC27" s="648"/>
    </row>
    <row r="28" spans="2:133" ht="11.25" customHeight="1" x14ac:dyDescent="0.2">
      <c r="B28" s="618" t="s">
        <v>301</v>
      </c>
      <c r="C28" s="619"/>
      <c r="D28" s="619"/>
      <c r="E28" s="619"/>
      <c r="F28" s="619"/>
      <c r="G28" s="619"/>
      <c r="H28" s="619"/>
      <c r="I28" s="619"/>
      <c r="J28" s="619"/>
      <c r="K28" s="619"/>
      <c r="L28" s="619"/>
      <c r="M28" s="619"/>
      <c r="N28" s="619"/>
      <c r="O28" s="619"/>
      <c r="P28" s="619"/>
      <c r="Q28" s="620"/>
      <c r="R28" s="621">
        <v>185806</v>
      </c>
      <c r="S28" s="622"/>
      <c r="T28" s="622"/>
      <c r="U28" s="622"/>
      <c r="V28" s="622"/>
      <c r="W28" s="622"/>
      <c r="X28" s="622"/>
      <c r="Y28" s="623"/>
      <c r="Z28" s="659">
        <v>1</v>
      </c>
      <c r="AA28" s="659"/>
      <c r="AB28" s="659"/>
      <c r="AC28" s="659"/>
      <c r="AD28" s="660">
        <v>48594</v>
      </c>
      <c r="AE28" s="660"/>
      <c r="AF28" s="660"/>
      <c r="AG28" s="660"/>
      <c r="AH28" s="660"/>
      <c r="AI28" s="660"/>
      <c r="AJ28" s="660"/>
      <c r="AK28" s="660"/>
      <c r="AL28" s="624">
        <v>0.5</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302</v>
      </c>
      <c r="CE28" s="619"/>
      <c r="CF28" s="619"/>
      <c r="CG28" s="619"/>
      <c r="CH28" s="619"/>
      <c r="CI28" s="619"/>
      <c r="CJ28" s="619"/>
      <c r="CK28" s="619"/>
      <c r="CL28" s="619"/>
      <c r="CM28" s="619"/>
      <c r="CN28" s="619"/>
      <c r="CO28" s="619"/>
      <c r="CP28" s="619"/>
      <c r="CQ28" s="620"/>
      <c r="CR28" s="621">
        <v>851710</v>
      </c>
      <c r="CS28" s="622"/>
      <c r="CT28" s="622"/>
      <c r="CU28" s="622"/>
      <c r="CV28" s="622"/>
      <c r="CW28" s="622"/>
      <c r="CX28" s="622"/>
      <c r="CY28" s="623"/>
      <c r="CZ28" s="624">
        <v>4.8</v>
      </c>
      <c r="DA28" s="636"/>
      <c r="DB28" s="636"/>
      <c r="DC28" s="637"/>
      <c r="DD28" s="627">
        <v>837793</v>
      </c>
      <c r="DE28" s="622"/>
      <c r="DF28" s="622"/>
      <c r="DG28" s="622"/>
      <c r="DH28" s="622"/>
      <c r="DI28" s="622"/>
      <c r="DJ28" s="622"/>
      <c r="DK28" s="623"/>
      <c r="DL28" s="627">
        <v>837793</v>
      </c>
      <c r="DM28" s="622"/>
      <c r="DN28" s="622"/>
      <c r="DO28" s="622"/>
      <c r="DP28" s="622"/>
      <c r="DQ28" s="622"/>
      <c r="DR28" s="622"/>
      <c r="DS28" s="622"/>
      <c r="DT28" s="622"/>
      <c r="DU28" s="622"/>
      <c r="DV28" s="623"/>
      <c r="DW28" s="624">
        <v>9</v>
      </c>
      <c r="DX28" s="636"/>
      <c r="DY28" s="636"/>
      <c r="DZ28" s="636"/>
      <c r="EA28" s="636"/>
      <c r="EB28" s="636"/>
      <c r="EC28" s="648"/>
    </row>
    <row r="29" spans="2:133" ht="11.25" customHeight="1" x14ac:dyDescent="0.2">
      <c r="B29" s="618" t="s">
        <v>303</v>
      </c>
      <c r="C29" s="619"/>
      <c r="D29" s="619"/>
      <c r="E29" s="619"/>
      <c r="F29" s="619"/>
      <c r="G29" s="619"/>
      <c r="H29" s="619"/>
      <c r="I29" s="619"/>
      <c r="J29" s="619"/>
      <c r="K29" s="619"/>
      <c r="L29" s="619"/>
      <c r="M29" s="619"/>
      <c r="N29" s="619"/>
      <c r="O29" s="619"/>
      <c r="P29" s="619"/>
      <c r="Q29" s="620"/>
      <c r="R29" s="621">
        <v>97161</v>
      </c>
      <c r="S29" s="622"/>
      <c r="T29" s="622"/>
      <c r="U29" s="622"/>
      <c r="V29" s="622"/>
      <c r="W29" s="622"/>
      <c r="X29" s="622"/>
      <c r="Y29" s="623"/>
      <c r="Z29" s="659">
        <v>0.5</v>
      </c>
      <c r="AA29" s="659"/>
      <c r="AB29" s="659"/>
      <c r="AC29" s="659"/>
      <c r="AD29" s="660" t="s">
        <v>233</v>
      </c>
      <c r="AE29" s="660"/>
      <c r="AF29" s="660"/>
      <c r="AG29" s="660"/>
      <c r="AH29" s="660"/>
      <c r="AI29" s="660"/>
      <c r="AJ29" s="660"/>
      <c r="AK29" s="660"/>
      <c r="AL29" s="624" t="s">
        <v>233</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304</v>
      </c>
      <c r="CE29" s="641"/>
      <c r="CF29" s="618" t="s">
        <v>72</v>
      </c>
      <c r="CG29" s="619"/>
      <c r="CH29" s="619"/>
      <c r="CI29" s="619"/>
      <c r="CJ29" s="619"/>
      <c r="CK29" s="619"/>
      <c r="CL29" s="619"/>
      <c r="CM29" s="619"/>
      <c r="CN29" s="619"/>
      <c r="CO29" s="619"/>
      <c r="CP29" s="619"/>
      <c r="CQ29" s="620"/>
      <c r="CR29" s="621">
        <v>851710</v>
      </c>
      <c r="CS29" s="634"/>
      <c r="CT29" s="634"/>
      <c r="CU29" s="634"/>
      <c r="CV29" s="634"/>
      <c r="CW29" s="634"/>
      <c r="CX29" s="634"/>
      <c r="CY29" s="635"/>
      <c r="CZ29" s="624">
        <v>4.8</v>
      </c>
      <c r="DA29" s="636"/>
      <c r="DB29" s="636"/>
      <c r="DC29" s="637"/>
      <c r="DD29" s="627">
        <v>837793</v>
      </c>
      <c r="DE29" s="634"/>
      <c r="DF29" s="634"/>
      <c r="DG29" s="634"/>
      <c r="DH29" s="634"/>
      <c r="DI29" s="634"/>
      <c r="DJ29" s="634"/>
      <c r="DK29" s="635"/>
      <c r="DL29" s="627">
        <v>837793</v>
      </c>
      <c r="DM29" s="634"/>
      <c r="DN29" s="634"/>
      <c r="DO29" s="634"/>
      <c r="DP29" s="634"/>
      <c r="DQ29" s="634"/>
      <c r="DR29" s="634"/>
      <c r="DS29" s="634"/>
      <c r="DT29" s="634"/>
      <c r="DU29" s="634"/>
      <c r="DV29" s="635"/>
      <c r="DW29" s="624">
        <v>9</v>
      </c>
      <c r="DX29" s="636"/>
      <c r="DY29" s="636"/>
      <c r="DZ29" s="636"/>
      <c r="EA29" s="636"/>
      <c r="EB29" s="636"/>
      <c r="EC29" s="648"/>
    </row>
    <row r="30" spans="2:133" ht="11.25" customHeight="1" x14ac:dyDescent="0.2">
      <c r="B30" s="618" t="s">
        <v>305</v>
      </c>
      <c r="C30" s="619"/>
      <c r="D30" s="619"/>
      <c r="E30" s="619"/>
      <c r="F30" s="619"/>
      <c r="G30" s="619"/>
      <c r="H30" s="619"/>
      <c r="I30" s="619"/>
      <c r="J30" s="619"/>
      <c r="K30" s="619"/>
      <c r="L30" s="619"/>
      <c r="M30" s="619"/>
      <c r="N30" s="619"/>
      <c r="O30" s="619"/>
      <c r="P30" s="619"/>
      <c r="Q30" s="620"/>
      <c r="R30" s="621">
        <v>3530024</v>
      </c>
      <c r="S30" s="622"/>
      <c r="T30" s="622"/>
      <c r="U30" s="622"/>
      <c r="V30" s="622"/>
      <c r="W30" s="622"/>
      <c r="X30" s="622"/>
      <c r="Y30" s="623"/>
      <c r="Z30" s="659">
        <v>19.899999999999999</v>
      </c>
      <c r="AA30" s="659"/>
      <c r="AB30" s="659"/>
      <c r="AC30" s="659"/>
      <c r="AD30" s="660" t="s">
        <v>242</v>
      </c>
      <c r="AE30" s="660"/>
      <c r="AF30" s="660"/>
      <c r="AG30" s="660"/>
      <c r="AH30" s="660"/>
      <c r="AI30" s="660"/>
      <c r="AJ30" s="660"/>
      <c r="AK30" s="660"/>
      <c r="AL30" s="624" t="s">
        <v>233</v>
      </c>
      <c r="AM30" s="625"/>
      <c r="AN30" s="625"/>
      <c r="AO30" s="661"/>
      <c r="AP30" s="673" t="s">
        <v>221</v>
      </c>
      <c r="AQ30" s="674"/>
      <c r="AR30" s="674"/>
      <c r="AS30" s="674"/>
      <c r="AT30" s="674"/>
      <c r="AU30" s="674"/>
      <c r="AV30" s="674"/>
      <c r="AW30" s="674"/>
      <c r="AX30" s="674"/>
      <c r="AY30" s="674"/>
      <c r="AZ30" s="674"/>
      <c r="BA30" s="674"/>
      <c r="BB30" s="674"/>
      <c r="BC30" s="674"/>
      <c r="BD30" s="674"/>
      <c r="BE30" s="674"/>
      <c r="BF30" s="675"/>
      <c r="BG30" s="673" t="s">
        <v>306</v>
      </c>
      <c r="BH30" s="696"/>
      <c r="BI30" s="696"/>
      <c r="BJ30" s="696"/>
      <c r="BK30" s="696"/>
      <c r="BL30" s="696"/>
      <c r="BM30" s="696"/>
      <c r="BN30" s="696"/>
      <c r="BO30" s="696"/>
      <c r="BP30" s="696"/>
      <c r="BQ30" s="697"/>
      <c r="BR30" s="673" t="s">
        <v>307</v>
      </c>
      <c r="BS30" s="696"/>
      <c r="BT30" s="696"/>
      <c r="BU30" s="696"/>
      <c r="BV30" s="696"/>
      <c r="BW30" s="696"/>
      <c r="BX30" s="696"/>
      <c r="BY30" s="696"/>
      <c r="BZ30" s="696"/>
      <c r="CA30" s="696"/>
      <c r="CB30" s="697"/>
      <c r="CD30" s="642"/>
      <c r="CE30" s="643"/>
      <c r="CF30" s="618" t="s">
        <v>308</v>
      </c>
      <c r="CG30" s="619"/>
      <c r="CH30" s="619"/>
      <c r="CI30" s="619"/>
      <c r="CJ30" s="619"/>
      <c r="CK30" s="619"/>
      <c r="CL30" s="619"/>
      <c r="CM30" s="619"/>
      <c r="CN30" s="619"/>
      <c r="CO30" s="619"/>
      <c r="CP30" s="619"/>
      <c r="CQ30" s="620"/>
      <c r="CR30" s="621">
        <v>825495</v>
      </c>
      <c r="CS30" s="622"/>
      <c r="CT30" s="622"/>
      <c r="CU30" s="622"/>
      <c r="CV30" s="622"/>
      <c r="CW30" s="622"/>
      <c r="CX30" s="622"/>
      <c r="CY30" s="623"/>
      <c r="CZ30" s="624">
        <v>4.7</v>
      </c>
      <c r="DA30" s="636"/>
      <c r="DB30" s="636"/>
      <c r="DC30" s="637"/>
      <c r="DD30" s="627">
        <v>811578</v>
      </c>
      <c r="DE30" s="622"/>
      <c r="DF30" s="622"/>
      <c r="DG30" s="622"/>
      <c r="DH30" s="622"/>
      <c r="DI30" s="622"/>
      <c r="DJ30" s="622"/>
      <c r="DK30" s="623"/>
      <c r="DL30" s="627">
        <v>811578</v>
      </c>
      <c r="DM30" s="622"/>
      <c r="DN30" s="622"/>
      <c r="DO30" s="622"/>
      <c r="DP30" s="622"/>
      <c r="DQ30" s="622"/>
      <c r="DR30" s="622"/>
      <c r="DS30" s="622"/>
      <c r="DT30" s="622"/>
      <c r="DU30" s="622"/>
      <c r="DV30" s="623"/>
      <c r="DW30" s="624">
        <v>8.6999999999999993</v>
      </c>
      <c r="DX30" s="636"/>
      <c r="DY30" s="636"/>
      <c r="DZ30" s="636"/>
      <c r="EA30" s="636"/>
      <c r="EB30" s="636"/>
      <c r="EC30" s="648"/>
    </row>
    <row r="31" spans="2:133" ht="11.25" customHeight="1" x14ac:dyDescent="0.2">
      <c r="B31" s="688" t="s">
        <v>309</v>
      </c>
      <c r="C31" s="689"/>
      <c r="D31" s="689"/>
      <c r="E31" s="689"/>
      <c r="F31" s="689"/>
      <c r="G31" s="689"/>
      <c r="H31" s="689"/>
      <c r="I31" s="689"/>
      <c r="J31" s="689"/>
      <c r="K31" s="689"/>
      <c r="L31" s="689"/>
      <c r="M31" s="689"/>
      <c r="N31" s="689"/>
      <c r="O31" s="689"/>
      <c r="P31" s="689"/>
      <c r="Q31" s="690"/>
      <c r="R31" s="621" t="s">
        <v>233</v>
      </c>
      <c r="S31" s="622"/>
      <c r="T31" s="622"/>
      <c r="U31" s="622"/>
      <c r="V31" s="622"/>
      <c r="W31" s="622"/>
      <c r="X31" s="622"/>
      <c r="Y31" s="623"/>
      <c r="Z31" s="659" t="s">
        <v>233</v>
      </c>
      <c r="AA31" s="659"/>
      <c r="AB31" s="659"/>
      <c r="AC31" s="659"/>
      <c r="AD31" s="660" t="s">
        <v>233</v>
      </c>
      <c r="AE31" s="660"/>
      <c r="AF31" s="660"/>
      <c r="AG31" s="660"/>
      <c r="AH31" s="660"/>
      <c r="AI31" s="660"/>
      <c r="AJ31" s="660"/>
      <c r="AK31" s="660"/>
      <c r="AL31" s="624" t="s">
        <v>233</v>
      </c>
      <c r="AM31" s="625"/>
      <c r="AN31" s="625"/>
      <c r="AO31" s="661"/>
      <c r="AP31" s="691" t="s">
        <v>310</v>
      </c>
      <c r="AQ31" s="692"/>
      <c r="AR31" s="692"/>
      <c r="AS31" s="692"/>
      <c r="AT31" s="693" t="s">
        <v>311</v>
      </c>
      <c r="AU31" s="218"/>
      <c r="AV31" s="218"/>
      <c r="AW31" s="218"/>
      <c r="AX31" s="679" t="s">
        <v>187</v>
      </c>
      <c r="AY31" s="680"/>
      <c r="AZ31" s="680"/>
      <c r="BA31" s="680"/>
      <c r="BB31" s="680"/>
      <c r="BC31" s="680"/>
      <c r="BD31" s="680"/>
      <c r="BE31" s="680"/>
      <c r="BF31" s="681"/>
      <c r="BG31" s="683">
        <v>99.4</v>
      </c>
      <c r="BH31" s="684"/>
      <c r="BI31" s="684"/>
      <c r="BJ31" s="684"/>
      <c r="BK31" s="684"/>
      <c r="BL31" s="684"/>
      <c r="BM31" s="685">
        <v>98.8</v>
      </c>
      <c r="BN31" s="684"/>
      <c r="BO31" s="684"/>
      <c r="BP31" s="684"/>
      <c r="BQ31" s="686"/>
      <c r="BR31" s="683">
        <v>99.5</v>
      </c>
      <c r="BS31" s="684"/>
      <c r="BT31" s="684"/>
      <c r="BU31" s="684"/>
      <c r="BV31" s="684"/>
      <c r="BW31" s="684"/>
      <c r="BX31" s="685">
        <v>98.8</v>
      </c>
      <c r="BY31" s="684"/>
      <c r="BZ31" s="684"/>
      <c r="CA31" s="684"/>
      <c r="CB31" s="686"/>
      <c r="CD31" s="642"/>
      <c r="CE31" s="643"/>
      <c r="CF31" s="618" t="s">
        <v>312</v>
      </c>
      <c r="CG31" s="619"/>
      <c r="CH31" s="619"/>
      <c r="CI31" s="619"/>
      <c r="CJ31" s="619"/>
      <c r="CK31" s="619"/>
      <c r="CL31" s="619"/>
      <c r="CM31" s="619"/>
      <c r="CN31" s="619"/>
      <c r="CO31" s="619"/>
      <c r="CP31" s="619"/>
      <c r="CQ31" s="620"/>
      <c r="CR31" s="621">
        <v>26215</v>
      </c>
      <c r="CS31" s="634"/>
      <c r="CT31" s="634"/>
      <c r="CU31" s="634"/>
      <c r="CV31" s="634"/>
      <c r="CW31" s="634"/>
      <c r="CX31" s="634"/>
      <c r="CY31" s="635"/>
      <c r="CZ31" s="624">
        <v>0.1</v>
      </c>
      <c r="DA31" s="636"/>
      <c r="DB31" s="636"/>
      <c r="DC31" s="637"/>
      <c r="DD31" s="627">
        <v>26215</v>
      </c>
      <c r="DE31" s="634"/>
      <c r="DF31" s="634"/>
      <c r="DG31" s="634"/>
      <c r="DH31" s="634"/>
      <c r="DI31" s="634"/>
      <c r="DJ31" s="634"/>
      <c r="DK31" s="635"/>
      <c r="DL31" s="627">
        <v>26215</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2">
      <c r="B32" s="618" t="s">
        <v>313</v>
      </c>
      <c r="C32" s="619"/>
      <c r="D32" s="619"/>
      <c r="E32" s="619"/>
      <c r="F32" s="619"/>
      <c r="G32" s="619"/>
      <c r="H32" s="619"/>
      <c r="I32" s="619"/>
      <c r="J32" s="619"/>
      <c r="K32" s="619"/>
      <c r="L32" s="619"/>
      <c r="M32" s="619"/>
      <c r="N32" s="619"/>
      <c r="O32" s="619"/>
      <c r="P32" s="619"/>
      <c r="Q32" s="620"/>
      <c r="R32" s="621">
        <v>1377436</v>
      </c>
      <c r="S32" s="622"/>
      <c r="T32" s="622"/>
      <c r="U32" s="622"/>
      <c r="V32" s="622"/>
      <c r="W32" s="622"/>
      <c r="X32" s="622"/>
      <c r="Y32" s="623"/>
      <c r="Z32" s="659">
        <v>7.8</v>
      </c>
      <c r="AA32" s="659"/>
      <c r="AB32" s="659"/>
      <c r="AC32" s="659"/>
      <c r="AD32" s="660" t="s">
        <v>233</v>
      </c>
      <c r="AE32" s="660"/>
      <c r="AF32" s="660"/>
      <c r="AG32" s="660"/>
      <c r="AH32" s="660"/>
      <c r="AI32" s="660"/>
      <c r="AJ32" s="660"/>
      <c r="AK32" s="660"/>
      <c r="AL32" s="624" t="s">
        <v>233</v>
      </c>
      <c r="AM32" s="625"/>
      <c r="AN32" s="625"/>
      <c r="AO32" s="661"/>
      <c r="AP32" s="662"/>
      <c r="AQ32" s="663"/>
      <c r="AR32" s="663"/>
      <c r="AS32" s="663"/>
      <c r="AT32" s="694"/>
      <c r="AU32" s="214" t="s">
        <v>314</v>
      </c>
      <c r="AX32" s="618" t="s">
        <v>315</v>
      </c>
      <c r="AY32" s="619"/>
      <c r="AZ32" s="619"/>
      <c r="BA32" s="619"/>
      <c r="BB32" s="619"/>
      <c r="BC32" s="619"/>
      <c r="BD32" s="619"/>
      <c r="BE32" s="619"/>
      <c r="BF32" s="620"/>
      <c r="BG32" s="687">
        <v>99.4</v>
      </c>
      <c r="BH32" s="634"/>
      <c r="BI32" s="634"/>
      <c r="BJ32" s="634"/>
      <c r="BK32" s="634"/>
      <c r="BL32" s="634"/>
      <c r="BM32" s="625">
        <v>98.4</v>
      </c>
      <c r="BN32" s="634"/>
      <c r="BO32" s="634"/>
      <c r="BP32" s="634"/>
      <c r="BQ32" s="657"/>
      <c r="BR32" s="687">
        <v>99.5</v>
      </c>
      <c r="BS32" s="634"/>
      <c r="BT32" s="634"/>
      <c r="BU32" s="634"/>
      <c r="BV32" s="634"/>
      <c r="BW32" s="634"/>
      <c r="BX32" s="625">
        <v>98.4</v>
      </c>
      <c r="BY32" s="634"/>
      <c r="BZ32" s="634"/>
      <c r="CA32" s="634"/>
      <c r="CB32" s="657"/>
      <c r="CD32" s="644"/>
      <c r="CE32" s="645"/>
      <c r="CF32" s="618" t="s">
        <v>316</v>
      </c>
      <c r="CG32" s="619"/>
      <c r="CH32" s="619"/>
      <c r="CI32" s="619"/>
      <c r="CJ32" s="619"/>
      <c r="CK32" s="619"/>
      <c r="CL32" s="619"/>
      <c r="CM32" s="619"/>
      <c r="CN32" s="619"/>
      <c r="CO32" s="619"/>
      <c r="CP32" s="619"/>
      <c r="CQ32" s="620"/>
      <c r="CR32" s="621" t="s">
        <v>233</v>
      </c>
      <c r="CS32" s="622"/>
      <c r="CT32" s="622"/>
      <c r="CU32" s="622"/>
      <c r="CV32" s="622"/>
      <c r="CW32" s="622"/>
      <c r="CX32" s="622"/>
      <c r="CY32" s="623"/>
      <c r="CZ32" s="624" t="s">
        <v>233</v>
      </c>
      <c r="DA32" s="636"/>
      <c r="DB32" s="636"/>
      <c r="DC32" s="637"/>
      <c r="DD32" s="627" t="s">
        <v>233</v>
      </c>
      <c r="DE32" s="622"/>
      <c r="DF32" s="622"/>
      <c r="DG32" s="622"/>
      <c r="DH32" s="622"/>
      <c r="DI32" s="622"/>
      <c r="DJ32" s="622"/>
      <c r="DK32" s="623"/>
      <c r="DL32" s="627" t="s">
        <v>233</v>
      </c>
      <c r="DM32" s="622"/>
      <c r="DN32" s="622"/>
      <c r="DO32" s="622"/>
      <c r="DP32" s="622"/>
      <c r="DQ32" s="622"/>
      <c r="DR32" s="622"/>
      <c r="DS32" s="622"/>
      <c r="DT32" s="622"/>
      <c r="DU32" s="622"/>
      <c r="DV32" s="623"/>
      <c r="DW32" s="624" t="s">
        <v>233</v>
      </c>
      <c r="DX32" s="636"/>
      <c r="DY32" s="636"/>
      <c r="DZ32" s="636"/>
      <c r="EA32" s="636"/>
      <c r="EB32" s="636"/>
      <c r="EC32" s="648"/>
    </row>
    <row r="33" spans="2:133" ht="11.25" customHeight="1" x14ac:dyDescent="0.2">
      <c r="B33" s="618" t="s">
        <v>317</v>
      </c>
      <c r="C33" s="619"/>
      <c r="D33" s="619"/>
      <c r="E33" s="619"/>
      <c r="F33" s="619"/>
      <c r="G33" s="619"/>
      <c r="H33" s="619"/>
      <c r="I33" s="619"/>
      <c r="J33" s="619"/>
      <c r="K33" s="619"/>
      <c r="L33" s="619"/>
      <c r="M33" s="619"/>
      <c r="N33" s="619"/>
      <c r="O33" s="619"/>
      <c r="P33" s="619"/>
      <c r="Q33" s="620"/>
      <c r="R33" s="621">
        <v>13755</v>
      </c>
      <c r="S33" s="622"/>
      <c r="T33" s="622"/>
      <c r="U33" s="622"/>
      <c r="V33" s="622"/>
      <c r="W33" s="622"/>
      <c r="X33" s="622"/>
      <c r="Y33" s="623"/>
      <c r="Z33" s="659">
        <v>0.1</v>
      </c>
      <c r="AA33" s="659"/>
      <c r="AB33" s="659"/>
      <c r="AC33" s="659"/>
      <c r="AD33" s="660">
        <v>9376</v>
      </c>
      <c r="AE33" s="660"/>
      <c r="AF33" s="660"/>
      <c r="AG33" s="660"/>
      <c r="AH33" s="660"/>
      <c r="AI33" s="660"/>
      <c r="AJ33" s="660"/>
      <c r="AK33" s="660"/>
      <c r="AL33" s="624">
        <v>0.1</v>
      </c>
      <c r="AM33" s="625"/>
      <c r="AN33" s="625"/>
      <c r="AO33" s="661"/>
      <c r="AP33" s="664"/>
      <c r="AQ33" s="665"/>
      <c r="AR33" s="665"/>
      <c r="AS33" s="665"/>
      <c r="AT33" s="695"/>
      <c r="AU33" s="219"/>
      <c r="AV33" s="219"/>
      <c r="AW33" s="219"/>
      <c r="AX33" s="602" t="s">
        <v>318</v>
      </c>
      <c r="AY33" s="603"/>
      <c r="AZ33" s="603"/>
      <c r="BA33" s="603"/>
      <c r="BB33" s="603"/>
      <c r="BC33" s="603"/>
      <c r="BD33" s="603"/>
      <c r="BE33" s="603"/>
      <c r="BF33" s="604"/>
      <c r="BG33" s="682">
        <v>99.5</v>
      </c>
      <c r="BH33" s="606"/>
      <c r="BI33" s="606"/>
      <c r="BJ33" s="606"/>
      <c r="BK33" s="606"/>
      <c r="BL33" s="606"/>
      <c r="BM33" s="652">
        <v>99.2</v>
      </c>
      <c r="BN33" s="606"/>
      <c r="BO33" s="606"/>
      <c r="BP33" s="606"/>
      <c r="BQ33" s="669"/>
      <c r="BR33" s="682">
        <v>99.6</v>
      </c>
      <c r="BS33" s="606"/>
      <c r="BT33" s="606"/>
      <c r="BU33" s="606"/>
      <c r="BV33" s="606"/>
      <c r="BW33" s="606"/>
      <c r="BX33" s="652">
        <v>99.3</v>
      </c>
      <c r="BY33" s="606"/>
      <c r="BZ33" s="606"/>
      <c r="CA33" s="606"/>
      <c r="CB33" s="669"/>
      <c r="CD33" s="618" t="s">
        <v>319</v>
      </c>
      <c r="CE33" s="619"/>
      <c r="CF33" s="619"/>
      <c r="CG33" s="619"/>
      <c r="CH33" s="619"/>
      <c r="CI33" s="619"/>
      <c r="CJ33" s="619"/>
      <c r="CK33" s="619"/>
      <c r="CL33" s="619"/>
      <c r="CM33" s="619"/>
      <c r="CN33" s="619"/>
      <c r="CO33" s="619"/>
      <c r="CP33" s="619"/>
      <c r="CQ33" s="620"/>
      <c r="CR33" s="621">
        <v>8150401</v>
      </c>
      <c r="CS33" s="634"/>
      <c r="CT33" s="634"/>
      <c r="CU33" s="634"/>
      <c r="CV33" s="634"/>
      <c r="CW33" s="634"/>
      <c r="CX33" s="634"/>
      <c r="CY33" s="635"/>
      <c r="CZ33" s="624">
        <v>46.4</v>
      </c>
      <c r="DA33" s="636"/>
      <c r="DB33" s="636"/>
      <c r="DC33" s="637"/>
      <c r="DD33" s="627">
        <v>5365740</v>
      </c>
      <c r="DE33" s="634"/>
      <c r="DF33" s="634"/>
      <c r="DG33" s="634"/>
      <c r="DH33" s="634"/>
      <c r="DI33" s="634"/>
      <c r="DJ33" s="634"/>
      <c r="DK33" s="635"/>
      <c r="DL33" s="627">
        <v>4153898</v>
      </c>
      <c r="DM33" s="634"/>
      <c r="DN33" s="634"/>
      <c r="DO33" s="634"/>
      <c r="DP33" s="634"/>
      <c r="DQ33" s="634"/>
      <c r="DR33" s="634"/>
      <c r="DS33" s="634"/>
      <c r="DT33" s="634"/>
      <c r="DU33" s="634"/>
      <c r="DV33" s="635"/>
      <c r="DW33" s="624">
        <v>44.7</v>
      </c>
      <c r="DX33" s="636"/>
      <c r="DY33" s="636"/>
      <c r="DZ33" s="636"/>
      <c r="EA33" s="636"/>
      <c r="EB33" s="636"/>
      <c r="EC33" s="648"/>
    </row>
    <row r="34" spans="2:133" ht="11.25" customHeight="1" x14ac:dyDescent="0.2">
      <c r="B34" s="618" t="s">
        <v>320</v>
      </c>
      <c r="C34" s="619"/>
      <c r="D34" s="619"/>
      <c r="E34" s="619"/>
      <c r="F34" s="619"/>
      <c r="G34" s="619"/>
      <c r="H34" s="619"/>
      <c r="I34" s="619"/>
      <c r="J34" s="619"/>
      <c r="K34" s="619"/>
      <c r="L34" s="619"/>
      <c r="M34" s="619"/>
      <c r="N34" s="619"/>
      <c r="O34" s="619"/>
      <c r="P34" s="619"/>
      <c r="Q34" s="620"/>
      <c r="R34" s="621">
        <v>1270369</v>
      </c>
      <c r="S34" s="622"/>
      <c r="T34" s="622"/>
      <c r="U34" s="622"/>
      <c r="V34" s="622"/>
      <c r="W34" s="622"/>
      <c r="X34" s="622"/>
      <c r="Y34" s="623"/>
      <c r="Z34" s="659">
        <v>7.2</v>
      </c>
      <c r="AA34" s="659"/>
      <c r="AB34" s="659"/>
      <c r="AC34" s="659"/>
      <c r="AD34" s="660" t="s">
        <v>233</v>
      </c>
      <c r="AE34" s="660"/>
      <c r="AF34" s="660"/>
      <c r="AG34" s="660"/>
      <c r="AH34" s="660"/>
      <c r="AI34" s="660"/>
      <c r="AJ34" s="660"/>
      <c r="AK34" s="660"/>
      <c r="AL34" s="624" t="s">
        <v>233</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321</v>
      </c>
      <c r="CE34" s="619"/>
      <c r="CF34" s="619"/>
      <c r="CG34" s="619"/>
      <c r="CH34" s="619"/>
      <c r="CI34" s="619"/>
      <c r="CJ34" s="619"/>
      <c r="CK34" s="619"/>
      <c r="CL34" s="619"/>
      <c r="CM34" s="619"/>
      <c r="CN34" s="619"/>
      <c r="CO34" s="619"/>
      <c r="CP34" s="619"/>
      <c r="CQ34" s="620"/>
      <c r="CR34" s="621">
        <v>3225428</v>
      </c>
      <c r="CS34" s="622"/>
      <c r="CT34" s="622"/>
      <c r="CU34" s="622"/>
      <c r="CV34" s="622"/>
      <c r="CW34" s="622"/>
      <c r="CX34" s="622"/>
      <c r="CY34" s="623"/>
      <c r="CZ34" s="624">
        <v>18.3</v>
      </c>
      <c r="DA34" s="636"/>
      <c r="DB34" s="636"/>
      <c r="DC34" s="637"/>
      <c r="DD34" s="627">
        <v>1813426</v>
      </c>
      <c r="DE34" s="622"/>
      <c r="DF34" s="622"/>
      <c r="DG34" s="622"/>
      <c r="DH34" s="622"/>
      <c r="DI34" s="622"/>
      <c r="DJ34" s="622"/>
      <c r="DK34" s="623"/>
      <c r="DL34" s="627">
        <v>1597189</v>
      </c>
      <c r="DM34" s="622"/>
      <c r="DN34" s="622"/>
      <c r="DO34" s="622"/>
      <c r="DP34" s="622"/>
      <c r="DQ34" s="622"/>
      <c r="DR34" s="622"/>
      <c r="DS34" s="622"/>
      <c r="DT34" s="622"/>
      <c r="DU34" s="622"/>
      <c r="DV34" s="623"/>
      <c r="DW34" s="624">
        <v>17.2</v>
      </c>
      <c r="DX34" s="636"/>
      <c r="DY34" s="636"/>
      <c r="DZ34" s="636"/>
      <c r="EA34" s="636"/>
      <c r="EB34" s="636"/>
      <c r="EC34" s="648"/>
    </row>
    <row r="35" spans="2:133" ht="11.25" customHeight="1" x14ac:dyDescent="0.2">
      <c r="B35" s="618" t="s">
        <v>322</v>
      </c>
      <c r="C35" s="619"/>
      <c r="D35" s="619"/>
      <c r="E35" s="619"/>
      <c r="F35" s="619"/>
      <c r="G35" s="619"/>
      <c r="H35" s="619"/>
      <c r="I35" s="619"/>
      <c r="J35" s="619"/>
      <c r="K35" s="619"/>
      <c r="L35" s="619"/>
      <c r="M35" s="619"/>
      <c r="N35" s="619"/>
      <c r="O35" s="619"/>
      <c r="P35" s="619"/>
      <c r="Q35" s="620"/>
      <c r="R35" s="621">
        <v>95068</v>
      </c>
      <c r="S35" s="622"/>
      <c r="T35" s="622"/>
      <c r="U35" s="622"/>
      <c r="V35" s="622"/>
      <c r="W35" s="622"/>
      <c r="X35" s="622"/>
      <c r="Y35" s="623"/>
      <c r="Z35" s="659">
        <v>0.5</v>
      </c>
      <c r="AA35" s="659"/>
      <c r="AB35" s="659"/>
      <c r="AC35" s="659"/>
      <c r="AD35" s="660" t="s">
        <v>233</v>
      </c>
      <c r="AE35" s="660"/>
      <c r="AF35" s="660"/>
      <c r="AG35" s="660"/>
      <c r="AH35" s="660"/>
      <c r="AI35" s="660"/>
      <c r="AJ35" s="660"/>
      <c r="AK35" s="660"/>
      <c r="AL35" s="624" t="s">
        <v>233</v>
      </c>
      <c r="AM35" s="625"/>
      <c r="AN35" s="625"/>
      <c r="AO35" s="661"/>
      <c r="AP35" s="222"/>
      <c r="AQ35" s="673" t="s">
        <v>323</v>
      </c>
      <c r="AR35" s="674"/>
      <c r="AS35" s="674"/>
      <c r="AT35" s="674"/>
      <c r="AU35" s="674"/>
      <c r="AV35" s="674"/>
      <c r="AW35" s="674"/>
      <c r="AX35" s="674"/>
      <c r="AY35" s="674"/>
      <c r="AZ35" s="674"/>
      <c r="BA35" s="674"/>
      <c r="BB35" s="674"/>
      <c r="BC35" s="674"/>
      <c r="BD35" s="674"/>
      <c r="BE35" s="674"/>
      <c r="BF35" s="675"/>
      <c r="BG35" s="673" t="s">
        <v>324</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325</v>
      </c>
      <c r="CE35" s="619"/>
      <c r="CF35" s="619"/>
      <c r="CG35" s="619"/>
      <c r="CH35" s="619"/>
      <c r="CI35" s="619"/>
      <c r="CJ35" s="619"/>
      <c r="CK35" s="619"/>
      <c r="CL35" s="619"/>
      <c r="CM35" s="619"/>
      <c r="CN35" s="619"/>
      <c r="CO35" s="619"/>
      <c r="CP35" s="619"/>
      <c r="CQ35" s="620"/>
      <c r="CR35" s="621">
        <v>247005</v>
      </c>
      <c r="CS35" s="634"/>
      <c r="CT35" s="634"/>
      <c r="CU35" s="634"/>
      <c r="CV35" s="634"/>
      <c r="CW35" s="634"/>
      <c r="CX35" s="634"/>
      <c r="CY35" s="635"/>
      <c r="CZ35" s="624">
        <v>1.4</v>
      </c>
      <c r="DA35" s="636"/>
      <c r="DB35" s="636"/>
      <c r="DC35" s="637"/>
      <c r="DD35" s="627">
        <v>133897</v>
      </c>
      <c r="DE35" s="634"/>
      <c r="DF35" s="634"/>
      <c r="DG35" s="634"/>
      <c r="DH35" s="634"/>
      <c r="DI35" s="634"/>
      <c r="DJ35" s="634"/>
      <c r="DK35" s="635"/>
      <c r="DL35" s="627">
        <v>133897</v>
      </c>
      <c r="DM35" s="634"/>
      <c r="DN35" s="634"/>
      <c r="DO35" s="634"/>
      <c r="DP35" s="634"/>
      <c r="DQ35" s="634"/>
      <c r="DR35" s="634"/>
      <c r="DS35" s="634"/>
      <c r="DT35" s="634"/>
      <c r="DU35" s="634"/>
      <c r="DV35" s="635"/>
      <c r="DW35" s="624">
        <v>1.4</v>
      </c>
      <c r="DX35" s="636"/>
      <c r="DY35" s="636"/>
      <c r="DZ35" s="636"/>
      <c r="EA35" s="636"/>
      <c r="EB35" s="636"/>
      <c r="EC35" s="648"/>
    </row>
    <row r="36" spans="2:133" ht="11.25" customHeight="1" x14ac:dyDescent="0.2">
      <c r="B36" s="618" t="s">
        <v>326</v>
      </c>
      <c r="C36" s="619"/>
      <c r="D36" s="619"/>
      <c r="E36" s="619"/>
      <c r="F36" s="619"/>
      <c r="G36" s="619"/>
      <c r="H36" s="619"/>
      <c r="I36" s="619"/>
      <c r="J36" s="619"/>
      <c r="K36" s="619"/>
      <c r="L36" s="619"/>
      <c r="M36" s="619"/>
      <c r="N36" s="619"/>
      <c r="O36" s="619"/>
      <c r="P36" s="619"/>
      <c r="Q36" s="620"/>
      <c r="R36" s="621">
        <v>876017</v>
      </c>
      <c r="S36" s="622"/>
      <c r="T36" s="622"/>
      <c r="U36" s="622"/>
      <c r="V36" s="622"/>
      <c r="W36" s="622"/>
      <c r="X36" s="622"/>
      <c r="Y36" s="623"/>
      <c r="Z36" s="659">
        <v>4.9000000000000004</v>
      </c>
      <c r="AA36" s="659"/>
      <c r="AB36" s="659"/>
      <c r="AC36" s="659"/>
      <c r="AD36" s="660" t="s">
        <v>233</v>
      </c>
      <c r="AE36" s="660"/>
      <c r="AF36" s="660"/>
      <c r="AG36" s="660"/>
      <c r="AH36" s="660"/>
      <c r="AI36" s="660"/>
      <c r="AJ36" s="660"/>
      <c r="AK36" s="660"/>
      <c r="AL36" s="624" t="s">
        <v>233</v>
      </c>
      <c r="AM36" s="625"/>
      <c r="AN36" s="625"/>
      <c r="AO36" s="661"/>
      <c r="AP36" s="222"/>
      <c r="AQ36" s="670" t="s">
        <v>327</v>
      </c>
      <c r="AR36" s="671"/>
      <c r="AS36" s="671"/>
      <c r="AT36" s="671"/>
      <c r="AU36" s="671"/>
      <c r="AV36" s="671"/>
      <c r="AW36" s="671"/>
      <c r="AX36" s="671"/>
      <c r="AY36" s="672"/>
      <c r="AZ36" s="676">
        <v>2035795</v>
      </c>
      <c r="BA36" s="677"/>
      <c r="BB36" s="677"/>
      <c r="BC36" s="677"/>
      <c r="BD36" s="677"/>
      <c r="BE36" s="677"/>
      <c r="BF36" s="678"/>
      <c r="BG36" s="679" t="s">
        <v>328</v>
      </c>
      <c r="BH36" s="680"/>
      <c r="BI36" s="680"/>
      <c r="BJ36" s="680"/>
      <c r="BK36" s="680"/>
      <c r="BL36" s="680"/>
      <c r="BM36" s="680"/>
      <c r="BN36" s="680"/>
      <c r="BO36" s="680"/>
      <c r="BP36" s="680"/>
      <c r="BQ36" s="680"/>
      <c r="BR36" s="680"/>
      <c r="BS36" s="680"/>
      <c r="BT36" s="680"/>
      <c r="BU36" s="681"/>
      <c r="BV36" s="676">
        <v>55369</v>
      </c>
      <c r="BW36" s="677"/>
      <c r="BX36" s="677"/>
      <c r="BY36" s="677"/>
      <c r="BZ36" s="677"/>
      <c r="CA36" s="677"/>
      <c r="CB36" s="678"/>
      <c r="CD36" s="618" t="s">
        <v>329</v>
      </c>
      <c r="CE36" s="619"/>
      <c r="CF36" s="619"/>
      <c r="CG36" s="619"/>
      <c r="CH36" s="619"/>
      <c r="CI36" s="619"/>
      <c r="CJ36" s="619"/>
      <c r="CK36" s="619"/>
      <c r="CL36" s="619"/>
      <c r="CM36" s="619"/>
      <c r="CN36" s="619"/>
      <c r="CO36" s="619"/>
      <c r="CP36" s="619"/>
      <c r="CQ36" s="620"/>
      <c r="CR36" s="621">
        <v>1906486</v>
      </c>
      <c r="CS36" s="622"/>
      <c r="CT36" s="622"/>
      <c r="CU36" s="622"/>
      <c r="CV36" s="622"/>
      <c r="CW36" s="622"/>
      <c r="CX36" s="622"/>
      <c r="CY36" s="623"/>
      <c r="CZ36" s="624">
        <v>10.8</v>
      </c>
      <c r="DA36" s="636"/>
      <c r="DB36" s="636"/>
      <c r="DC36" s="637"/>
      <c r="DD36" s="627">
        <v>1713909</v>
      </c>
      <c r="DE36" s="622"/>
      <c r="DF36" s="622"/>
      <c r="DG36" s="622"/>
      <c r="DH36" s="622"/>
      <c r="DI36" s="622"/>
      <c r="DJ36" s="622"/>
      <c r="DK36" s="623"/>
      <c r="DL36" s="627">
        <v>1133956</v>
      </c>
      <c r="DM36" s="622"/>
      <c r="DN36" s="622"/>
      <c r="DO36" s="622"/>
      <c r="DP36" s="622"/>
      <c r="DQ36" s="622"/>
      <c r="DR36" s="622"/>
      <c r="DS36" s="622"/>
      <c r="DT36" s="622"/>
      <c r="DU36" s="622"/>
      <c r="DV36" s="623"/>
      <c r="DW36" s="624">
        <v>12.2</v>
      </c>
      <c r="DX36" s="636"/>
      <c r="DY36" s="636"/>
      <c r="DZ36" s="636"/>
      <c r="EA36" s="636"/>
      <c r="EB36" s="636"/>
      <c r="EC36" s="648"/>
    </row>
    <row r="37" spans="2:133" ht="11.25" customHeight="1" x14ac:dyDescent="0.2">
      <c r="B37" s="618" t="s">
        <v>330</v>
      </c>
      <c r="C37" s="619"/>
      <c r="D37" s="619"/>
      <c r="E37" s="619"/>
      <c r="F37" s="619"/>
      <c r="G37" s="619"/>
      <c r="H37" s="619"/>
      <c r="I37" s="619"/>
      <c r="J37" s="619"/>
      <c r="K37" s="619"/>
      <c r="L37" s="619"/>
      <c r="M37" s="619"/>
      <c r="N37" s="619"/>
      <c r="O37" s="619"/>
      <c r="P37" s="619"/>
      <c r="Q37" s="620"/>
      <c r="R37" s="621">
        <v>265612</v>
      </c>
      <c r="S37" s="622"/>
      <c r="T37" s="622"/>
      <c r="U37" s="622"/>
      <c r="V37" s="622"/>
      <c r="W37" s="622"/>
      <c r="X37" s="622"/>
      <c r="Y37" s="623"/>
      <c r="Z37" s="659">
        <v>1.5</v>
      </c>
      <c r="AA37" s="659"/>
      <c r="AB37" s="659"/>
      <c r="AC37" s="659"/>
      <c r="AD37" s="660">
        <v>83540</v>
      </c>
      <c r="AE37" s="660"/>
      <c r="AF37" s="660"/>
      <c r="AG37" s="660"/>
      <c r="AH37" s="660"/>
      <c r="AI37" s="660"/>
      <c r="AJ37" s="660"/>
      <c r="AK37" s="660"/>
      <c r="AL37" s="624">
        <v>0.9</v>
      </c>
      <c r="AM37" s="625"/>
      <c r="AN37" s="625"/>
      <c r="AO37" s="661"/>
      <c r="AQ37" s="654" t="s">
        <v>331</v>
      </c>
      <c r="AR37" s="655"/>
      <c r="AS37" s="655"/>
      <c r="AT37" s="655"/>
      <c r="AU37" s="655"/>
      <c r="AV37" s="655"/>
      <c r="AW37" s="655"/>
      <c r="AX37" s="655"/>
      <c r="AY37" s="656"/>
      <c r="AZ37" s="621">
        <v>273516</v>
      </c>
      <c r="BA37" s="622"/>
      <c r="BB37" s="622"/>
      <c r="BC37" s="622"/>
      <c r="BD37" s="634"/>
      <c r="BE37" s="634"/>
      <c r="BF37" s="657"/>
      <c r="BG37" s="618" t="s">
        <v>332</v>
      </c>
      <c r="BH37" s="619"/>
      <c r="BI37" s="619"/>
      <c r="BJ37" s="619"/>
      <c r="BK37" s="619"/>
      <c r="BL37" s="619"/>
      <c r="BM37" s="619"/>
      <c r="BN37" s="619"/>
      <c r="BO37" s="619"/>
      <c r="BP37" s="619"/>
      <c r="BQ37" s="619"/>
      <c r="BR37" s="619"/>
      <c r="BS37" s="619"/>
      <c r="BT37" s="619"/>
      <c r="BU37" s="620"/>
      <c r="BV37" s="621">
        <v>23354</v>
      </c>
      <c r="BW37" s="622"/>
      <c r="BX37" s="622"/>
      <c r="BY37" s="622"/>
      <c r="BZ37" s="622"/>
      <c r="CA37" s="622"/>
      <c r="CB37" s="658"/>
      <c r="CD37" s="618" t="s">
        <v>333</v>
      </c>
      <c r="CE37" s="619"/>
      <c r="CF37" s="619"/>
      <c r="CG37" s="619"/>
      <c r="CH37" s="619"/>
      <c r="CI37" s="619"/>
      <c r="CJ37" s="619"/>
      <c r="CK37" s="619"/>
      <c r="CL37" s="619"/>
      <c r="CM37" s="619"/>
      <c r="CN37" s="619"/>
      <c r="CO37" s="619"/>
      <c r="CP37" s="619"/>
      <c r="CQ37" s="620"/>
      <c r="CR37" s="621">
        <v>518857</v>
      </c>
      <c r="CS37" s="634"/>
      <c r="CT37" s="634"/>
      <c r="CU37" s="634"/>
      <c r="CV37" s="634"/>
      <c r="CW37" s="634"/>
      <c r="CX37" s="634"/>
      <c r="CY37" s="635"/>
      <c r="CZ37" s="624">
        <v>3</v>
      </c>
      <c r="DA37" s="636"/>
      <c r="DB37" s="636"/>
      <c r="DC37" s="637"/>
      <c r="DD37" s="627">
        <v>518530</v>
      </c>
      <c r="DE37" s="634"/>
      <c r="DF37" s="634"/>
      <c r="DG37" s="634"/>
      <c r="DH37" s="634"/>
      <c r="DI37" s="634"/>
      <c r="DJ37" s="634"/>
      <c r="DK37" s="635"/>
      <c r="DL37" s="627">
        <v>506395</v>
      </c>
      <c r="DM37" s="634"/>
      <c r="DN37" s="634"/>
      <c r="DO37" s="634"/>
      <c r="DP37" s="634"/>
      <c r="DQ37" s="634"/>
      <c r="DR37" s="634"/>
      <c r="DS37" s="634"/>
      <c r="DT37" s="634"/>
      <c r="DU37" s="634"/>
      <c r="DV37" s="635"/>
      <c r="DW37" s="624">
        <v>5.5</v>
      </c>
      <c r="DX37" s="636"/>
      <c r="DY37" s="636"/>
      <c r="DZ37" s="636"/>
      <c r="EA37" s="636"/>
      <c r="EB37" s="636"/>
      <c r="EC37" s="648"/>
    </row>
    <row r="38" spans="2:133" ht="11.25" customHeight="1" x14ac:dyDescent="0.2">
      <c r="B38" s="618" t="s">
        <v>334</v>
      </c>
      <c r="C38" s="619"/>
      <c r="D38" s="619"/>
      <c r="E38" s="619"/>
      <c r="F38" s="619"/>
      <c r="G38" s="619"/>
      <c r="H38" s="619"/>
      <c r="I38" s="619"/>
      <c r="J38" s="619"/>
      <c r="K38" s="619"/>
      <c r="L38" s="619"/>
      <c r="M38" s="619"/>
      <c r="N38" s="619"/>
      <c r="O38" s="619"/>
      <c r="P38" s="619"/>
      <c r="Q38" s="620"/>
      <c r="R38" s="621">
        <v>830700</v>
      </c>
      <c r="S38" s="622"/>
      <c r="T38" s="622"/>
      <c r="U38" s="622"/>
      <c r="V38" s="622"/>
      <c r="W38" s="622"/>
      <c r="X38" s="622"/>
      <c r="Y38" s="623"/>
      <c r="Z38" s="659">
        <v>4.7</v>
      </c>
      <c r="AA38" s="659"/>
      <c r="AB38" s="659"/>
      <c r="AC38" s="659"/>
      <c r="AD38" s="660" t="s">
        <v>233</v>
      </c>
      <c r="AE38" s="660"/>
      <c r="AF38" s="660"/>
      <c r="AG38" s="660"/>
      <c r="AH38" s="660"/>
      <c r="AI38" s="660"/>
      <c r="AJ38" s="660"/>
      <c r="AK38" s="660"/>
      <c r="AL38" s="624" t="s">
        <v>233</v>
      </c>
      <c r="AM38" s="625"/>
      <c r="AN38" s="625"/>
      <c r="AO38" s="661"/>
      <c r="AQ38" s="654" t="s">
        <v>335</v>
      </c>
      <c r="AR38" s="655"/>
      <c r="AS38" s="655"/>
      <c r="AT38" s="655"/>
      <c r="AU38" s="655"/>
      <c r="AV38" s="655"/>
      <c r="AW38" s="655"/>
      <c r="AX38" s="655"/>
      <c r="AY38" s="656"/>
      <c r="AZ38" s="621">
        <v>95283</v>
      </c>
      <c r="BA38" s="622"/>
      <c r="BB38" s="622"/>
      <c r="BC38" s="622"/>
      <c r="BD38" s="634"/>
      <c r="BE38" s="634"/>
      <c r="BF38" s="657"/>
      <c r="BG38" s="618" t="s">
        <v>336</v>
      </c>
      <c r="BH38" s="619"/>
      <c r="BI38" s="619"/>
      <c r="BJ38" s="619"/>
      <c r="BK38" s="619"/>
      <c r="BL38" s="619"/>
      <c r="BM38" s="619"/>
      <c r="BN38" s="619"/>
      <c r="BO38" s="619"/>
      <c r="BP38" s="619"/>
      <c r="BQ38" s="619"/>
      <c r="BR38" s="619"/>
      <c r="BS38" s="619"/>
      <c r="BT38" s="619"/>
      <c r="BU38" s="620"/>
      <c r="BV38" s="621">
        <v>5433</v>
      </c>
      <c r="BW38" s="622"/>
      <c r="BX38" s="622"/>
      <c r="BY38" s="622"/>
      <c r="BZ38" s="622"/>
      <c r="CA38" s="622"/>
      <c r="CB38" s="658"/>
      <c r="CD38" s="618" t="s">
        <v>337</v>
      </c>
      <c r="CE38" s="619"/>
      <c r="CF38" s="619"/>
      <c r="CG38" s="619"/>
      <c r="CH38" s="619"/>
      <c r="CI38" s="619"/>
      <c r="CJ38" s="619"/>
      <c r="CK38" s="619"/>
      <c r="CL38" s="619"/>
      <c r="CM38" s="619"/>
      <c r="CN38" s="619"/>
      <c r="CO38" s="619"/>
      <c r="CP38" s="619"/>
      <c r="CQ38" s="620"/>
      <c r="CR38" s="621">
        <v>1666996</v>
      </c>
      <c r="CS38" s="622"/>
      <c r="CT38" s="622"/>
      <c r="CU38" s="622"/>
      <c r="CV38" s="622"/>
      <c r="CW38" s="622"/>
      <c r="CX38" s="622"/>
      <c r="CY38" s="623"/>
      <c r="CZ38" s="624">
        <v>9.5</v>
      </c>
      <c r="DA38" s="636"/>
      <c r="DB38" s="636"/>
      <c r="DC38" s="637"/>
      <c r="DD38" s="627">
        <v>1325607</v>
      </c>
      <c r="DE38" s="622"/>
      <c r="DF38" s="622"/>
      <c r="DG38" s="622"/>
      <c r="DH38" s="622"/>
      <c r="DI38" s="622"/>
      <c r="DJ38" s="622"/>
      <c r="DK38" s="623"/>
      <c r="DL38" s="627">
        <v>1288856</v>
      </c>
      <c r="DM38" s="622"/>
      <c r="DN38" s="622"/>
      <c r="DO38" s="622"/>
      <c r="DP38" s="622"/>
      <c r="DQ38" s="622"/>
      <c r="DR38" s="622"/>
      <c r="DS38" s="622"/>
      <c r="DT38" s="622"/>
      <c r="DU38" s="622"/>
      <c r="DV38" s="623"/>
      <c r="DW38" s="624">
        <v>13.9</v>
      </c>
      <c r="DX38" s="636"/>
      <c r="DY38" s="636"/>
      <c r="DZ38" s="636"/>
      <c r="EA38" s="636"/>
      <c r="EB38" s="636"/>
      <c r="EC38" s="648"/>
    </row>
    <row r="39" spans="2:133" ht="11.25" customHeight="1" x14ac:dyDescent="0.2">
      <c r="B39" s="618" t="s">
        <v>338</v>
      </c>
      <c r="C39" s="619"/>
      <c r="D39" s="619"/>
      <c r="E39" s="619"/>
      <c r="F39" s="619"/>
      <c r="G39" s="619"/>
      <c r="H39" s="619"/>
      <c r="I39" s="619"/>
      <c r="J39" s="619"/>
      <c r="K39" s="619"/>
      <c r="L39" s="619"/>
      <c r="M39" s="619"/>
      <c r="N39" s="619"/>
      <c r="O39" s="619"/>
      <c r="P39" s="619"/>
      <c r="Q39" s="620"/>
      <c r="R39" s="621" t="s">
        <v>233</v>
      </c>
      <c r="S39" s="622"/>
      <c r="T39" s="622"/>
      <c r="U39" s="622"/>
      <c r="V39" s="622"/>
      <c r="W39" s="622"/>
      <c r="X39" s="622"/>
      <c r="Y39" s="623"/>
      <c r="Z39" s="659" t="s">
        <v>233</v>
      </c>
      <c r="AA39" s="659"/>
      <c r="AB39" s="659"/>
      <c r="AC39" s="659"/>
      <c r="AD39" s="660" t="s">
        <v>233</v>
      </c>
      <c r="AE39" s="660"/>
      <c r="AF39" s="660"/>
      <c r="AG39" s="660"/>
      <c r="AH39" s="660"/>
      <c r="AI39" s="660"/>
      <c r="AJ39" s="660"/>
      <c r="AK39" s="660"/>
      <c r="AL39" s="624" t="s">
        <v>233</v>
      </c>
      <c r="AM39" s="625"/>
      <c r="AN39" s="625"/>
      <c r="AO39" s="661"/>
      <c r="AQ39" s="654" t="s">
        <v>339</v>
      </c>
      <c r="AR39" s="655"/>
      <c r="AS39" s="655"/>
      <c r="AT39" s="655"/>
      <c r="AU39" s="655"/>
      <c r="AV39" s="655"/>
      <c r="AW39" s="655"/>
      <c r="AX39" s="655"/>
      <c r="AY39" s="656"/>
      <c r="AZ39" s="621" t="s">
        <v>233</v>
      </c>
      <c r="BA39" s="622"/>
      <c r="BB39" s="622"/>
      <c r="BC39" s="622"/>
      <c r="BD39" s="634"/>
      <c r="BE39" s="634"/>
      <c r="BF39" s="657"/>
      <c r="BG39" s="618" t="s">
        <v>340</v>
      </c>
      <c r="BH39" s="619"/>
      <c r="BI39" s="619"/>
      <c r="BJ39" s="619"/>
      <c r="BK39" s="619"/>
      <c r="BL39" s="619"/>
      <c r="BM39" s="619"/>
      <c r="BN39" s="619"/>
      <c r="BO39" s="619"/>
      <c r="BP39" s="619"/>
      <c r="BQ39" s="619"/>
      <c r="BR39" s="619"/>
      <c r="BS39" s="619"/>
      <c r="BT39" s="619"/>
      <c r="BU39" s="620"/>
      <c r="BV39" s="621">
        <v>8591</v>
      </c>
      <c r="BW39" s="622"/>
      <c r="BX39" s="622"/>
      <c r="BY39" s="622"/>
      <c r="BZ39" s="622"/>
      <c r="CA39" s="622"/>
      <c r="CB39" s="658"/>
      <c r="CD39" s="618" t="s">
        <v>341</v>
      </c>
      <c r="CE39" s="619"/>
      <c r="CF39" s="619"/>
      <c r="CG39" s="619"/>
      <c r="CH39" s="619"/>
      <c r="CI39" s="619"/>
      <c r="CJ39" s="619"/>
      <c r="CK39" s="619"/>
      <c r="CL39" s="619"/>
      <c r="CM39" s="619"/>
      <c r="CN39" s="619"/>
      <c r="CO39" s="619"/>
      <c r="CP39" s="619"/>
      <c r="CQ39" s="620"/>
      <c r="CR39" s="621">
        <v>1018486</v>
      </c>
      <c r="CS39" s="634"/>
      <c r="CT39" s="634"/>
      <c r="CU39" s="634"/>
      <c r="CV39" s="634"/>
      <c r="CW39" s="634"/>
      <c r="CX39" s="634"/>
      <c r="CY39" s="635"/>
      <c r="CZ39" s="624">
        <v>5.8</v>
      </c>
      <c r="DA39" s="636"/>
      <c r="DB39" s="636"/>
      <c r="DC39" s="637"/>
      <c r="DD39" s="627">
        <v>378901</v>
      </c>
      <c r="DE39" s="634"/>
      <c r="DF39" s="634"/>
      <c r="DG39" s="634"/>
      <c r="DH39" s="634"/>
      <c r="DI39" s="634"/>
      <c r="DJ39" s="634"/>
      <c r="DK39" s="635"/>
      <c r="DL39" s="627" t="s">
        <v>233</v>
      </c>
      <c r="DM39" s="634"/>
      <c r="DN39" s="634"/>
      <c r="DO39" s="634"/>
      <c r="DP39" s="634"/>
      <c r="DQ39" s="634"/>
      <c r="DR39" s="634"/>
      <c r="DS39" s="634"/>
      <c r="DT39" s="634"/>
      <c r="DU39" s="634"/>
      <c r="DV39" s="635"/>
      <c r="DW39" s="624" t="s">
        <v>233</v>
      </c>
      <c r="DX39" s="636"/>
      <c r="DY39" s="636"/>
      <c r="DZ39" s="636"/>
      <c r="EA39" s="636"/>
      <c r="EB39" s="636"/>
      <c r="EC39" s="648"/>
    </row>
    <row r="40" spans="2:133" ht="11.25" customHeight="1" x14ac:dyDescent="0.2">
      <c r="B40" s="618" t="s">
        <v>342</v>
      </c>
      <c r="C40" s="619"/>
      <c r="D40" s="619"/>
      <c r="E40" s="619"/>
      <c r="F40" s="619"/>
      <c r="G40" s="619"/>
      <c r="H40" s="619"/>
      <c r="I40" s="619"/>
      <c r="J40" s="619"/>
      <c r="K40" s="619"/>
      <c r="L40" s="619"/>
      <c r="M40" s="619"/>
      <c r="N40" s="619"/>
      <c r="O40" s="619"/>
      <c r="P40" s="619"/>
      <c r="Q40" s="620"/>
      <c r="R40" s="621">
        <v>172000</v>
      </c>
      <c r="S40" s="622"/>
      <c r="T40" s="622"/>
      <c r="U40" s="622"/>
      <c r="V40" s="622"/>
      <c r="W40" s="622"/>
      <c r="X40" s="622"/>
      <c r="Y40" s="623"/>
      <c r="Z40" s="659">
        <v>1</v>
      </c>
      <c r="AA40" s="659"/>
      <c r="AB40" s="659"/>
      <c r="AC40" s="659"/>
      <c r="AD40" s="660" t="s">
        <v>233</v>
      </c>
      <c r="AE40" s="660"/>
      <c r="AF40" s="660"/>
      <c r="AG40" s="660"/>
      <c r="AH40" s="660"/>
      <c r="AI40" s="660"/>
      <c r="AJ40" s="660"/>
      <c r="AK40" s="660"/>
      <c r="AL40" s="624" t="s">
        <v>233</v>
      </c>
      <c r="AM40" s="625"/>
      <c r="AN40" s="625"/>
      <c r="AO40" s="661"/>
      <c r="AQ40" s="654" t="s">
        <v>343</v>
      </c>
      <c r="AR40" s="655"/>
      <c r="AS40" s="655"/>
      <c r="AT40" s="655"/>
      <c r="AU40" s="655"/>
      <c r="AV40" s="655"/>
      <c r="AW40" s="655"/>
      <c r="AX40" s="655"/>
      <c r="AY40" s="656"/>
      <c r="AZ40" s="621" t="s">
        <v>233</v>
      </c>
      <c r="BA40" s="622"/>
      <c r="BB40" s="622"/>
      <c r="BC40" s="622"/>
      <c r="BD40" s="634"/>
      <c r="BE40" s="634"/>
      <c r="BF40" s="657"/>
      <c r="BG40" s="662" t="s">
        <v>344</v>
      </c>
      <c r="BH40" s="663"/>
      <c r="BI40" s="663"/>
      <c r="BJ40" s="663"/>
      <c r="BK40" s="663"/>
      <c r="BL40" s="223"/>
      <c r="BM40" s="619" t="s">
        <v>345</v>
      </c>
      <c r="BN40" s="619"/>
      <c r="BO40" s="619"/>
      <c r="BP40" s="619"/>
      <c r="BQ40" s="619"/>
      <c r="BR40" s="619"/>
      <c r="BS40" s="619"/>
      <c r="BT40" s="619"/>
      <c r="BU40" s="620"/>
      <c r="BV40" s="621">
        <v>112</v>
      </c>
      <c r="BW40" s="622"/>
      <c r="BX40" s="622"/>
      <c r="BY40" s="622"/>
      <c r="BZ40" s="622"/>
      <c r="CA40" s="622"/>
      <c r="CB40" s="658"/>
      <c r="CD40" s="618" t="s">
        <v>346</v>
      </c>
      <c r="CE40" s="619"/>
      <c r="CF40" s="619"/>
      <c r="CG40" s="619"/>
      <c r="CH40" s="619"/>
      <c r="CI40" s="619"/>
      <c r="CJ40" s="619"/>
      <c r="CK40" s="619"/>
      <c r="CL40" s="619"/>
      <c r="CM40" s="619"/>
      <c r="CN40" s="619"/>
      <c r="CO40" s="619"/>
      <c r="CP40" s="619"/>
      <c r="CQ40" s="620"/>
      <c r="CR40" s="621">
        <v>86000</v>
      </c>
      <c r="CS40" s="622"/>
      <c r="CT40" s="622"/>
      <c r="CU40" s="622"/>
      <c r="CV40" s="622"/>
      <c r="CW40" s="622"/>
      <c r="CX40" s="622"/>
      <c r="CY40" s="623"/>
      <c r="CZ40" s="624">
        <v>0.5</v>
      </c>
      <c r="DA40" s="636"/>
      <c r="DB40" s="636"/>
      <c r="DC40" s="637"/>
      <c r="DD40" s="627" t="s">
        <v>233</v>
      </c>
      <c r="DE40" s="622"/>
      <c r="DF40" s="622"/>
      <c r="DG40" s="622"/>
      <c r="DH40" s="622"/>
      <c r="DI40" s="622"/>
      <c r="DJ40" s="622"/>
      <c r="DK40" s="623"/>
      <c r="DL40" s="627" t="s">
        <v>233</v>
      </c>
      <c r="DM40" s="622"/>
      <c r="DN40" s="622"/>
      <c r="DO40" s="622"/>
      <c r="DP40" s="622"/>
      <c r="DQ40" s="622"/>
      <c r="DR40" s="622"/>
      <c r="DS40" s="622"/>
      <c r="DT40" s="622"/>
      <c r="DU40" s="622"/>
      <c r="DV40" s="623"/>
      <c r="DW40" s="624" t="s">
        <v>233</v>
      </c>
      <c r="DX40" s="636"/>
      <c r="DY40" s="636"/>
      <c r="DZ40" s="636"/>
      <c r="EA40" s="636"/>
      <c r="EB40" s="636"/>
      <c r="EC40" s="648"/>
    </row>
    <row r="41" spans="2:133" ht="11.25" customHeight="1" x14ac:dyDescent="0.2">
      <c r="B41" s="602" t="s">
        <v>347</v>
      </c>
      <c r="C41" s="603"/>
      <c r="D41" s="603"/>
      <c r="E41" s="603"/>
      <c r="F41" s="603"/>
      <c r="G41" s="603"/>
      <c r="H41" s="603"/>
      <c r="I41" s="603"/>
      <c r="J41" s="603"/>
      <c r="K41" s="603"/>
      <c r="L41" s="603"/>
      <c r="M41" s="603"/>
      <c r="N41" s="603"/>
      <c r="O41" s="603"/>
      <c r="P41" s="603"/>
      <c r="Q41" s="604"/>
      <c r="R41" s="605">
        <v>17734023</v>
      </c>
      <c r="S41" s="646"/>
      <c r="T41" s="646"/>
      <c r="U41" s="646"/>
      <c r="V41" s="646"/>
      <c r="W41" s="646"/>
      <c r="X41" s="646"/>
      <c r="Y41" s="649"/>
      <c r="Z41" s="650">
        <v>100</v>
      </c>
      <c r="AA41" s="650"/>
      <c r="AB41" s="650"/>
      <c r="AC41" s="650"/>
      <c r="AD41" s="651">
        <v>9113084</v>
      </c>
      <c r="AE41" s="651"/>
      <c r="AF41" s="651"/>
      <c r="AG41" s="651"/>
      <c r="AH41" s="651"/>
      <c r="AI41" s="651"/>
      <c r="AJ41" s="651"/>
      <c r="AK41" s="651"/>
      <c r="AL41" s="608">
        <v>100</v>
      </c>
      <c r="AM41" s="652"/>
      <c r="AN41" s="652"/>
      <c r="AO41" s="653"/>
      <c r="AQ41" s="654" t="s">
        <v>348</v>
      </c>
      <c r="AR41" s="655"/>
      <c r="AS41" s="655"/>
      <c r="AT41" s="655"/>
      <c r="AU41" s="655"/>
      <c r="AV41" s="655"/>
      <c r="AW41" s="655"/>
      <c r="AX41" s="655"/>
      <c r="AY41" s="656"/>
      <c r="AZ41" s="621">
        <v>407741</v>
      </c>
      <c r="BA41" s="622"/>
      <c r="BB41" s="622"/>
      <c r="BC41" s="622"/>
      <c r="BD41" s="634"/>
      <c r="BE41" s="634"/>
      <c r="BF41" s="657"/>
      <c r="BG41" s="662"/>
      <c r="BH41" s="663"/>
      <c r="BI41" s="663"/>
      <c r="BJ41" s="663"/>
      <c r="BK41" s="663"/>
      <c r="BL41" s="223"/>
      <c r="BM41" s="619" t="s">
        <v>349</v>
      </c>
      <c r="BN41" s="619"/>
      <c r="BO41" s="619"/>
      <c r="BP41" s="619"/>
      <c r="BQ41" s="619"/>
      <c r="BR41" s="619"/>
      <c r="BS41" s="619"/>
      <c r="BT41" s="619"/>
      <c r="BU41" s="620"/>
      <c r="BV41" s="621" t="s">
        <v>233</v>
      </c>
      <c r="BW41" s="622"/>
      <c r="BX41" s="622"/>
      <c r="BY41" s="622"/>
      <c r="BZ41" s="622"/>
      <c r="CA41" s="622"/>
      <c r="CB41" s="658"/>
      <c r="CD41" s="618" t="s">
        <v>350</v>
      </c>
      <c r="CE41" s="619"/>
      <c r="CF41" s="619"/>
      <c r="CG41" s="619"/>
      <c r="CH41" s="619"/>
      <c r="CI41" s="619"/>
      <c r="CJ41" s="619"/>
      <c r="CK41" s="619"/>
      <c r="CL41" s="619"/>
      <c r="CM41" s="619"/>
      <c r="CN41" s="619"/>
      <c r="CO41" s="619"/>
      <c r="CP41" s="619"/>
      <c r="CQ41" s="620"/>
      <c r="CR41" s="621" t="s">
        <v>233</v>
      </c>
      <c r="CS41" s="634"/>
      <c r="CT41" s="634"/>
      <c r="CU41" s="634"/>
      <c r="CV41" s="634"/>
      <c r="CW41" s="634"/>
      <c r="CX41" s="634"/>
      <c r="CY41" s="635"/>
      <c r="CZ41" s="624" t="s">
        <v>233</v>
      </c>
      <c r="DA41" s="636"/>
      <c r="DB41" s="636"/>
      <c r="DC41" s="637"/>
      <c r="DD41" s="627" t="s">
        <v>233</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351</v>
      </c>
      <c r="AR42" s="667"/>
      <c r="AS42" s="667"/>
      <c r="AT42" s="667"/>
      <c r="AU42" s="667"/>
      <c r="AV42" s="667"/>
      <c r="AW42" s="667"/>
      <c r="AX42" s="667"/>
      <c r="AY42" s="668"/>
      <c r="AZ42" s="605">
        <v>1259255</v>
      </c>
      <c r="BA42" s="646"/>
      <c r="BB42" s="646"/>
      <c r="BC42" s="646"/>
      <c r="BD42" s="606"/>
      <c r="BE42" s="606"/>
      <c r="BF42" s="669"/>
      <c r="BG42" s="664"/>
      <c r="BH42" s="665"/>
      <c r="BI42" s="665"/>
      <c r="BJ42" s="665"/>
      <c r="BK42" s="665"/>
      <c r="BL42" s="224"/>
      <c r="BM42" s="603" t="s">
        <v>352</v>
      </c>
      <c r="BN42" s="603"/>
      <c r="BO42" s="603"/>
      <c r="BP42" s="603"/>
      <c r="BQ42" s="603"/>
      <c r="BR42" s="603"/>
      <c r="BS42" s="603"/>
      <c r="BT42" s="603"/>
      <c r="BU42" s="604"/>
      <c r="BV42" s="605">
        <v>381</v>
      </c>
      <c r="BW42" s="646"/>
      <c r="BX42" s="646"/>
      <c r="BY42" s="646"/>
      <c r="BZ42" s="646"/>
      <c r="CA42" s="646"/>
      <c r="CB42" s="647"/>
      <c r="CD42" s="618" t="s">
        <v>353</v>
      </c>
      <c r="CE42" s="619"/>
      <c r="CF42" s="619"/>
      <c r="CG42" s="619"/>
      <c r="CH42" s="619"/>
      <c r="CI42" s="619"/>
      <c r="CJ42" s="619"/>
      <c r="CK42" s="619"/>
      <c r="CL42" s="619"/>
      <c r="CM42" s="619"/>
      <c r="CN42" s="619"/>
      <c r="CO42" s="619"/>
      <c r="CP42" s="619"/>
      <c r="CQ42" s="620"/>
      <c r="CR42" s="621">
        <v>1708810</v>
      </c>
      <c r="CS42" s="634"/>
      <c r="CT42" s="634"/>
      <c r="CU42" s="634"/>
      <c r="CV42" s="634"/>
      <c r="CW42" s="634"/>
      <c r="CX42" s="634"/>
      <c r="CY42" s="635"/>
      <c r="CZ42" s="624">
        <v>9.6999999999999993</v>
      </c>
      <c r="DA42" s="636"/>
      <c r="DB42" s="636"/>
      <c r="DC42" s="637"/>
      <c r="DD42" s="627">
        <v>459000</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354</v>
      </c>
      <c r="CD43" s="618" t="s">
        <v>355</v>
      </c>
      <c r="CE43" s="619"/>
      <c r="CF43" s="619"/>
      <c r="CG43" s="619"/>
      <c r="CH43" s="619"/>
      <c r="CI43" s="619"/>
      <c r="CJ43" s="619"/>
      <c r="CK43" s="619"/>
      <c r="CL43" s="619"/>
      <c r="CM43" s="619"/>
      <c r="CN43" s="619"/>
      <c r="CO43" s="619"/>
      <c r="CP43" s="619"/>
      <c r="CQ43" s="620"/>
      <c r="CR43" s="621">
        <v>60000</v>
      </c>
      <c r="CS43" s="634"/>
      <c r="CT43" s="634"/>
      <c r="CU43" s="634"/>
      <c r="CV43" s="634"/>
      <c r="CW43" s="634"/>
      <c r="CX43" s="634"/>
      <c r="CY43" s="635"/>
      <c r="CZ43" s="624">
        <v>0.3</v>
      </c>
      <c r="DA43" s="636"/>
      <c r="DB43" s="636"/>
      <c r="DC43" s="637"/>
      <c r="DD43" s="627">
        <v>60000</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356</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304</v>
      </c>
      <c r="CE44" s="641"/>
      <c r="CF44" s="618" t="s">
        <v>357</v>
      </c>
      <c r="CG44" s="619"/>
      <c r="CH44" s="619"/>
      <c r="CI44" s="619"/>
      <c r="CJ44" s="619"/>
      <c r="CK44" s="619"/>
      <c r="CL44" s="619"/>
      <c r="CM44" s="619"/>
      <c r="CN44" s="619"/>
      <c r="CO44" s="619"/>
      <c r="CP44" s="619"/>
      <c r="CQ44" s="620"/>
      <c r="CR44" s="621">
        <v>1697310</v>
      </c>
      <c r="CS44" s="622"/>
      <c r="CT44" s="622"/>
      <c r="CU44" s="622"/>
      <c r="CV44" s="622"/>
      <c r="CW44" s="622"/>
      <c r="CX44" s="622"/>
      <c r="CY44" s="623"/>
      <c r="CZ44" s="624">
        <v>9.6999999999999993</v>
      </c>
      <c r="DA44" s="625"/>
      <c r="DB44" s="625"/>
      <c r="DC44" s="626"/>
      <c r="DD44" s="627">
        <v>458105</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358</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359</v>
      </c>
      <c r="CG45" s="619"/>
      <c r="CH45" s="619"/>
      <c r="CI45" s="619"/>
      <c r="CJ45" s="619"/>
      <c r="CK45" s="619"/>
      <c r="CL45" s="619"/>
      <c r="CM45" s="619"/>
      <c r="CN45" s="619"/>
      <c r="CO45" s="619"/>
      <c r="CP45" s="619"/>
      <c r="CQ45" s="620"/>
      <c r="CR45" s="621">
        <v>816335</v>
      </c>
      <c r="CS45" s="634"/>
      <c r="CT45" s="634"/>
      <c r="CU45" s="634"/>
      <c r="CV45" s="634"/>
      <c r="CW45" s="634"/>
      <c r="CX45" s="634"/>
      <c r="CY45" s="635"/>
      <c r="CZ45" s="624">
        <v>4.5999999999999996</v>
      </c>
      <c r="DA45" s="636"/>
      <c r="DB45" s="636"/>
      <c r="DC45" s="637"/>
      <c r="DD45" s="627">
        <v>21487</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360</v>
      </c>
      <c r="CG46" s="619"/>
      <c r="CH46" s="619"/>
      <c r="CI46" s="619"/>
      <c r="CJ46" s="619"/>
      <c r="CK46" s="619"/>
      <c r="CL46" s="619"/>
      <c r="CM46" s="619"/>
      <c r="CN46" s="619"/>
      <c r="CO46" s="619"/>
      <c r="CP46" s="619"/>
      <c r="CQ46" s="620"/>
      <c r="CR46" s="621">
        <v>880645</v>
      </c>
      <c r="CS46" s="622"/>
      <c r="CT46" s="622"/>
      <c r="CU46" s="622"/>
      <c r="CV46" s="622"/>
      <c r="CW46" s="622"/>
      <c r="CX46" s="622"/>
      <c r="CY46" s="623"/>
      <c r="CZ46" s="624">
        <v>5</v>
      </c>
      <c r="DA46" s="625"/>
      <c r="DB46" s="625"/>
      <c r="DC46" s="626"/>
      <c r="DD46" s="627">
        <v>436288</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361</v>
      </c>
      <c r="CG47" s="619"/>
      <c r="CH47" s="619"/>
      <c r="CI47" s="619"/>
      <c r="CJ47" s="619"/>
      <c r="CK47" s="619"/>
      <c r="CL47" s="619"/>
      <c r="CM47" s="619"/>
      <c r="CN47" s="619"/>
      <c r="CO47" s="619"/>
      <c r="CP47" s="619"/>
      <c r="CQ47" s="620"/>
      <c r="CR47" s="621">
        <v>11500</v>
      </c>
      <c r="CS47" s="634"/>
      <c r="CT47" s="634"/>
      <c r="CU47" s="634"/>
      <c r="CV47" s="634"/>
      <c r="CW47" s="634"/>
      <c r="CX47" s="634"/>
      <c r="CY47" s="635"/>
      <c r="CZ47" s="624">
        <v>0.1</v>
      </c>
      <c r="DA47" s="636"/>
      <c r="DB47" s="636"/>
      <c r="DC47" s="637"/>
      <c r="DD47" s="627">
        <v>895</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362</v>
      </c>
      <c r="CG48" s="619"/>
      <c r="CH48" s="619"/>
      <c r="CI48" s="619"/>
      <c r="CJ48" s="619"/>
      <c r="CK48" s="619"/>
      <c r="CL48" s="619"/>
      <c r="CM48" s="619"/>
      <c r="CN48" s="619"/>
      <c r="CO48" s="619"/>
      <c r="CP48" s="619"/>
      <c r="CQ48" s="620"/>
      <c r="CR48" s="621" t="s">
        <v>233</v>
      </c>
      <c r="CS48" s="622"/>
      <c r="CT48" s="622"/>
      <c r="CU48" s="622"/>
      <c r="CV48" s="622"/>
      <c r="CW48" s="622"/>
      <c r="CX48" s="622"/>
      <c r="CY48" s="623"/>
      <c r="CZ48" s="624" t="s">
        <v>233</v>
      </c>
      <c r="DA48" s="625"/>
      <c r="DB48" s="625"/>
      <c r="DC48" s="626"/>
      <c r="DD48" s="627" t="s">
        <v>233</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363</v>
      </c>
      <c r="CE49" s="603"/>
      <c r="CF49" s="603"/>
      <c r="CG49" s="603"/>
      <c r="CH49" s="603"/>
      <c r="CI49" s="603"/>
      <c r="CJ49" s="603"/>
      <c r="CK49" s="603"/>
      <c r="CL49" s="603"/>
      <c r="CM49" s="603"/>
      <c r="CN49" s="603"/>
      <c r="CO49" s="603"/>
      <c r="CP49" s="603"/>
      <c r="CQ49" s="604"/>
      <c r="CR49" s="605">
        <v>17584111</v>
      </c>
      <c r="CS49" s="606"/>
      <c r="CT49" s="606"/>
      <c r="CU49" s="606"/>
      <c r="CV49" s="606"/>
      <c r="CW49" s="606"/>
      <c r="CX49" s="606"/>
      <c r="CY49" s="607"/>
      <c r="CZ49" s="608">
        <v>100</v>
      </c>
      <c r="DA49" s="609"/>
      <c r="DB49" s="609"/>
      <c r="DC49" s="610"/>
      <c r="DD49" s="611">
        <v>10494510</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bqSLeMiuJxe+j7zzNPStkh18GZVu2kSGTYcf+53zfFuhI5WXcgRm+fQ5zXMZFeZO0USGRXw8tNQsiATe+XO2sQ==" saltValue="o/O1mR/ItJ1GYBj1Azd0t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87" t="s">
        <v>364</v>
      </c>
      <c r="B2" s="1087"/>
      <c r="C2" s="1087"/>
      <c r="D2" s="1087"/>
      <c r="E2" s="1087"/>
      <c r="F2" s="1087"/>
      <c r="G2" s="1087"/>
      <c r="H2" s="1087"/>
      <c r="I2" s="1087"/>
      <c r="J2" s="1087"/>
      <c r="K2" s="1087"/>
      <c r="L2" s="1087"/>
      <c r="M2" s="1087"/>
      <c r="N2" s="1087"/>
      <c r="O2" s="1087"/>
      <c r="P2" s="1087"/>
      <c r="Q2" s="1087"/>
      <c r="R2" s="1087"/>
      <c r="S2" s="1087"/>
      <c r="T2" s="1087"/>
      <c r="U2" s="1087"/>
      <c r="V2" s="1087"/>
      <c r="W2" s="1087"/>
      <c r="X2" s="1087"/>
      <c r="Y2" s="1087"/>
      <c r="Z2" s="1087"/>
      <c r="AA2" s="1087"/>
      <c r="AB2" s="1087"/>
      <c r="AC2" s="1087"/>
      <c r="AD2" s="1087"/>
      <c r="AE2" s="1087"/>
      <c r="AF2" s="1087"/>
      <c r="AG2" s="1087"/>
      <c r="AH2" s="1087"/>
      <c r="AI2" s="1087"/>
      <c r="AJ2" s="1087"/>
      <c r="AK2" s="1087"/>
      <c r="AL2" s="1087"/>
      <c r="AM2" s="1087"/>
      <c r="AN2" s="1087"/>
      <c r="AO2" s="1087"/>
      <c r="AP2" s="1087"/>
      <c r="AQ2" s="1087"/>
      <c r="AR2" s="1087"/>
      <c r="AS2" s="1087"/>
      <c r="AT2" s="1087"/>
      <c r="AU2" s="1087"/>
      <c r="AV2" s="1087"/>
      <c r="AW2" s="1087"/>
      <c r="AX2" s="1087"/>
      <c r="AY2" s="1087"/>
      <c r="AZ2" s="1087"/>
      <c r="BA2" s="1087"/>
      <c r="BB2" s="1087"/>
      <c r="BC2" s="1087"/>
      <c r="BD2" s="1087"/>
      <c r="BE2" s="1087"/>
      <c r="BF2" s="1087"/>
      <c r="BG2" s="1087"/>
      <c r="BH2" s="1087"/>
      <c r="BI2" s="108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88" t="s">
        <v>365</v>
      </c>
      <c r="DK2" s="1089"/>
      <c r="DL2" s="1089"/>
      <c r="DM2" s="1089"/>
      <c r="DN2" s="1089"/>
      <c r="DO2" s="1090"/>
      <c r="DP2" s="228"/>
      <c r="DQ2" s="1088" t="s">
        <v>366</v>
      </c>
      <c r="DR2" s="1089"/>
      <c r="DS2" s="1089"/>
      <c r="DT2" s="1089"/>
      <c r="DU2" s="1089"/>
      <c r="DV2" s="1089"/>
      <c r="DW2" s="1089"/>
      <c r="DX2" s="1089"/>
      <c r="DY2" s="1089"/>
      <c r="DZ2" s="1090"/>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6" t="s">
        <v>367</v>
      </c>
      <c r="B4" s="1056"/>
      <c r="C4" s="1056"/>
      <c r="D4" s="1056"/>
      <c r="E4" s="1056"/>
      <c r="F4" s="1056"/>
      <c r="G4" s="1056"/>
      <c r="H4" s="1056"/>
      <c r="I4" s="1056"/>
      <c r="J4" s="1056"/>
      <c r="K4" s="1056"/>
      <c r="L4" s="1056"/>
      <c r="M4" s="1056"/>
      <c r="N4" s="1056"/>
      <c r="O4" s="1056"/>
      <c r="P4" s="1056"/>
      <c r="Q4" s="1056"/>
      <c r="R4" s="1056"/>
      <c r="S4" s="1056"/>
      <c r="T4" s="1056"/>
      <c r="U4" s="1056"/>
      <c r="V4" s="1056"/>
      <c r="W4" s="1056"/>
      <c r="X4" s="1056"/>
      <c r="Y4" s="1056"/>
      <c r="Z4" s="1056"/>
      <c r="AA4" s="1056"/>
      <c r="AB4" s="1056"/>
      <c r="AC4" s="1056"/>
      <c r="AD4" s="1056"/>
      <c r="AE4" s="1056"/>
      <c r="AF4" s="1056"/>
      <c r="AG4" s="1056"/>
      <c r="AH4" s="1056"/>
      <c r="AI4" s="1056"/>
      <c r="AJ4" s="1056"/>
      <c r="AK4" s="1056"/>
      <c r="AL4" s="1056"/>
      <c r="AM4" s="1056"/>
      <c r="AN4" s="1056"/>
      <c r="AO4" s="1056"/>
      <c r="AP4" s="1056"/>
      <c r="AQ4" s="1056"/>
      <c r="AR4" s="1056"/>
      <c r="AS4" s="1056"/>
      <c r="AT4" s="1056"/>
      <c r="AU4" s="1056"/>
      <c r="AV4" s="1056"/>
      <c r="AW4" s="1056"/>
      <c r="AX4" s="1056"/>
      <c r="AY4" s="1056"/>
      <c r="AZ4" s="232"/>
      <c r="BA4" s="232"/>
      <c r="BB4" s="232"/>
      <c r="BC4" s="232"/>
      <c r="BD4" s="232"/>
      <c r="BE4" s="233"/>
      <c r="BF4" s="233"/>
      <c r="BG4" s="233"/>
      <c r="BH4" s="233"/>
      <c r="BI4" s="233"/>
      <c r="BJ4" s="233"/>
      <c r="BK4" s="233"/>
      <c r="BL4" s="233"/>
      <c r="BM4" s="233"/>
      <c r="BN4" s="233"/>
      <c r="BO4" s="233"/>
      <c r="BP4" s="233"/>
      <c r="BQ4" s="730" t="s">
        <v>368</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8" t="s">
        <v>369</v>
      </c>
      <c r="B5" s="999"/>
      <c r="C5" s="999"/>
      <c r="D5" s="999"/>
      <c r="E5" s="999"/>
      <c r="F5" s="999"/>
      <c r="G5" s="999"/>
      <c r="H5" s="999"/>
      <c r="I5" s="999"/>
      <c r="J5" s="999"/>
      <c r="K5" s="999"/>
      <c r="L5" s="999"/>
      <c r="M5" s="999"/>
      <c r="N5" s="999"/>
      <c r="O5" s="999"/>
      <c r="P5" s="1000"/>
      <c r="Q5" s="1004" t="s">
        <v>370</v>
      </c>
      <c r="R5" s="1005"/>
      <c r="S5" s="1005"/>
      <c r="T5" s="1005"/>
      <c r="U5" s="1006"/>
      <c r="V5" s="1004" t="s">
        <v>371</v>
      </c>
      <c r="W5" s="1005"/>
      <c r="X5" s="1005"/>
      <c r="Y5" s="1005"/>
      <c r="Z5" s="1006"/>
      <c r="AA5" s="1004" t="s">
        <v>372</v>
      </c>
      <c r="AB5" s="1005"/>
      <c r="AC5" s="1005"/>
      <c r="AD5" s="1005"/>
      <c r="AE5" s="1005"/>
      <c r="AF5" s="1091" t="s">
        <v>373</v>
      </c>
      <c r="AG5" s="1005"/>
      <c r="AH5" s="1005"/>
      <c r="AI5" s="1005"/>
      <c r="AJ5" s="1018"/>
      <c r="AK5" s="1005" t="s">
        <v>374</v>
      </c>
      <c r="AL5" s="1005"/>
      <c r="AM5" s="1005"/>
      <c r="AN5" s="1005"/>
      <c r="AO5" s="1006"/>
      <c r="AP5" s="1004" t="s">
        <v>375</v>
      </c>
      <c r="AQ5" s="1005"/>
      <c r="AR5" s="1005"/>
      <c r="AS5" s="1005"/>
      <c r="AT5" s="1006"/>
      <c r="AU5" s="1004" t="s">
        <v>376</v>
      </c>
      <c r="AV5" s="1005"/>
      <c r="AW5" s="1005"/>
      <c r="AX5" s="1005"/>
      <c r="AY5" s="1018"/>
      <c r="AZ5" s="232"/>
      <c r="BA5" s="232"/>
      <c r="BB5" s="232"/>
      <c r="BC5" s="232"/>
      <c r="BD5" s="232"/>
      <c r="BE5" s="233"/>
      <c r="BF5" s="233"/>
      <c r="BG5" s="233"/>
      <c r="BH5" s="233"/>
      <c r="BI5" s="233"/>
      <c r="BJ5" s="233"/>
      <c r="BK5" s="233"/>
      <c r="BL5" s="233"/>
      <c r="BM5" s="233"/>
      <c r="BN5" s="233"/>
      <c r="BO5" s="233"/>
      <c r="BP5" s="233"/>
      <c r="BQ5" s="998" t="s">
        <v>377</v>
      </c>
      <c r="BR5" s="999"/>
      <c r="BS5" s="999"/>
      <c r="BT5" s="999"/>
      <c r="BU5" s="999"/>
      <c r="BV5" s="999"/>
      <c r="BW5" s="999"/>
      <c r="BX5" s="999"/>
      <c r="BY5" s="999"/>
      <c r="BZ5" s="999"/>
      <c r="CA5" s="999"/>
      <c r="CB5" s="999"/>
      <c r="CC5" s="999"/>
      <c r="CD5" s="999"/>
      <c r="CE5" s="999"/>
      <c r="CF5" s="999"/>
      <c r="CG5" s="1000"/>
      <c r="CH5" s="1004" t="s">
        <v>378</v>
      </c>
      <c r="CI5" s="1005"/>
      <c r="CJ5" s="1005"/>
      <c r="CK5" s="1005"/>
      <c r="CL5" s="1006"/>
      <c r="CM5" s="1004" t="s">
        <v>379</v>
      </c>
      <c r="CN5" s="1005"/>
      <c r="CO5" s="1005"/>
      <c r="CP5" s="1005"/>
      <c r="CQ5" s="1006"/>
      <c r="CR5" s="1004" t="s">
        <v>380</v>
      </c>
      <c r="CS5" s="1005"/>
      <c r="CT5" s="1005"/>
      <c r="CU5" s="1005"/>
      <c r="CV5" s="1006"/>
      <c r="CW5" s="1004" t="s">
        <v>381</v>
      </c>
      <c r="CX5" s="1005"/>
      <c r="CY5" s="1005"/>
      <c r="CZ5" s="1005"/>
      <c r="DA5" s="1006"/>
      <c r="DB5" s="1004" t="s">
        <v>382</v>
      </c>
      <c r="DC5" s="1005"/>
      <c r="DD5" s="1005"/>
      <c r="DE5" s="1005"/>
      <c r="DF5" s="1006"/>
      <c r="DG5" s="1081" t="s">
        <v>383</v>
      </c>
      <c r="DH5" s="1082"/>
      <c r="DI5" s="1082"/>
      <c r="DJ5" s="1082"/>
      <c r="DK5" s="1083"/>
      <c r="DL5" s="1081" t="s">
        <v>384</v>
      </c>
      <c r="DM5" s="1082"/>
      <c r="DN5" s="1082"/>
      <c r="DO5" s="1082"/>
      <c r="DP5" s="1083"/>
      <c r="DQ5" s="1004" t="s">
        <v>385</v>
      </c>
      <c r="DR5" s="1005"/>
      <c r="DS5" s="1005"/>
      <c r="DT5" s="1005"/>
      <c r="DU5" s="1006"/>
      <c r="DV5" s="1004" t="s">
        <v>376</v>
      </c>
      <c r="DW5" s="1005"/>
      <c r="DX5" s="1005"/>
      <c r="DY5" s="1005"/>
      <c r="DZ5" s="1018"/>
      <c r="EA5" s="234"/>
    </row>
    <row r="6" spans="1:131" s="235" customFormat="1" ht="26.25" customHeight="1" thickBot="1" x14ac:dyDescent="0.25">
      <c r="A6" s="1001"/>
      <c r="B6" s="1002"/>
      <c r="C6" s="1002"/>
      <c r="D6" s="1002"/>
      <c r="E6" s="1002"/>
      <c r="F6" s="1002"/>
      <c r="G6" s="1002"/>
      <c r="H6" s="1002"/>
      <c r="I6" s="1002"/>
      <c r="J6" s="1002"/>
      <c r="K6" s="1002"/>
      <c r="L6" s="1002"/>
      <c r="M6" s="1002"/>
      <c r="N6" s="1002"/>
      <c r="O6" s="1002"/>
      <c r="P6" s="1003"/>
      <c r="Q6" s="1007"/>
      <c r="R6" s="1008"/>
      <c r="S6" s="1008"/>
      <c r="T6" s="1008"/>
      <c r="U6" s="1009"/>
      <c r="V6" s="1007"/>
      <c r="W6" s="1008"/>
      <c r="X6" s="1008"/>
      <c r="Y6" s="1008"/>
      <c r="Z6" s="1009"/>
      <c r="AA6" s="1007"/>
      <c r="AB6" s="1008"/>
      <c r="AC6" s="1008"/>
      <c r="AD6" s="1008"/>
      <c r="AE6" s="1008"/>
      <c r="AF6" s="1092"/>
      <c r="AG6" s="1008"/>
      <c r="AH6" s="1008"/>
      <c r="AI6" s="1008"/>
      <c r="AJ6" s="1019"/>
      <c r="AK6" s="1008"/>
      <c r="AL6" s="1008"/>
      <c r="AM6" s="1008"/>
      <c r="AN6" s="1008"/>
      <c r="AO6" s="1009"/>
      <c r="AP6" s="1007"/>
      <c r="AQ6" s="1008"/>
      <c r="AR6" s="1008"/>
      <c r="AS6" s="1008"/>
      <c r="AT6" s="1009"/>
      <c r="AU6" s="1007"/>
      <c r="AV6" s="1008"/>
      <c r="AW6" s="1008"/>
      <c r="AX6" s="1008"/>
      <c r="AY6" s="1019"/>
      <c r="AZ6" s="232"/>
      <c r="BA6" s="232"/>
      <c r="BB6" s="232"/>
      <c r="BC6" s="232"/>
      <c r="BD6" s="232"/>
      <c r="BE6" s="233"/>
      <c r="BF6" s="233"/>
      <c r="BG6" s="233"/>
      <c r="BH6" s="233"/>
      <c r="BI6" s="233"/>
      <c r="BJ6" s="233"/>
      <c r="BK6" s="233"/>
      <c r="BL6" s="233"/>
      <c r="BM6" s="233"/>
      <c r="BN6" s="233"/>
      <c r="BO6" s="233"/>
      <c r="BP6" s="233"/>
      <c r="BQ6" s="1001"/>
      <c r="BR6" s="1002"/>
      <c r="BS6" s="1002"/>
      <c r="BT6" s="1002"/>
      <c r="BU6" s="1002"/>
      <c r="BV6" s="1002"/>
      <c r="BW6" s="1002"/>
      <c r="BX6" s="1002"/>
      <c r="BY6" s="1002"/>
      <c r="BZ6" s="1002"/>
      <c r="CA6" s="1002"/>
      <c r="CB6" s="1002"/>
      <c r="CC6" s="1002"/>
      <c r="CD6" s="1002"/>
      <c r="CE6" s="1002"/>
      <c r="CF6" s="1002"/>
      <c r="CG6" s="1003"/>
      <c r="CH6" s="1007"/>
      <c r="CI6" s="1008"/>
      <c r="CJ6" s="1008"/>
      <c r="CK6" s="1008"/>
      <c r="CL6" s="1009"/>
      <c r="CM6" s="1007"/>
      <c r="CN6" s="1008"/>
      <c r="CO6" s="1008"/>
      <c r="CP6" s="1008"/>
      <c r="CQ6" s="1009"/>
      <c r="CR6" s="1007"/>
      <c r="CS6" s="1008"/>
      <c r="CT6" s="1008"/>
      <c r="CU6" s="1008"/>
      <c r="CV6" s="1009"/>
      <c r="CW6" s="1007"/>
      <c r="CX6" s="1008"/>
      <c r="CY6" s="1008"/>
      <c r="CZ6" s="1008"/>
      <c r="DA6" s="1009"/>
      <c r="DB6" s="1007"/>
      <c r="DC6" s="1008"/>
      <c r="DD6" s="1008"/>
      <c r="DE6" s="1008"/>
      <c r="DF6" s="1009"/>
      <c r="DG6" s="1084"/>
      <c r="DH6" s="1085"/>
      <c r="DI6" s="1085"/>
      <c r="DJ6" s="1085"/>
      <c r="DK6" s="1086"/>
      <c r="DL6" s="1084"/>
      <c r="DM6" s="1085"/>
      <c r="DN6" s="1085"/>
      <c r="DO6" s="1085"/>
      <c r="DP6" s="1086"/>
      <c r="DQ6" s="1007"/>
      <c r="DR6" s="1008"/>
      <c r="DS6" s="1008"/>
      <c r="DT6" s="1008"/>
      <c r="DU6" s="1009"/>
      <c r="DV6" s="1007"/>
      <c r="DW6" s="1008"/>
      <c r="DX6" s="1008"/>
      <c r="DY6" s="1008"/>
      <c r="DZ6" s="1019"/>
      <c r="EA6" s="234"/>
    </row>
    <row r="7" spans="1:131" s="235" customFormat="1" ht="26.25" customHeight="1" thickTop="1" x14ac:dyDescent="0.2">
      <c r="A7" s="236">
        <v>1</v>
      </c>
      <c r="B7" s="988" t="s">
        <v>386</v>
      </c>
      <c r="C7" s="989"/>
      <c r="D7" s="989"/>
      <c r="E7" s="989"/>
      <c r="F7" s="989"/>
      <c r="G7" s="989"/>
      <c r="H7" s="989"/>
      <c r="I7" s="989"/>
      <c r="J7" s="989"/>
      <c r="K7" s="989"/>
      <c r="L7" s="989"/>
      <c r="M7" s="989"/>
      <c r="N7" s="989"/>
      <c r="O7" s="989"/>
      <c r="P7" s="990"/>
      <c r="Q7" s="1099">
        <v>17718</v>
      </c>
      <c r="R7" s="1100"/>
      <c r="S7" s="1100"/>
      <c r="T7" s="1100"/>
      <c r="U7" s="1100"/>
      <c r="V7" s="1100">
        <v>17569</v>
      </c>
      <c r="W7" s="1100"/>
      <c r="X7" s="1100"/>
      <c r="Y7" s="1100"/>
      <c r="Z7" s="1100"/>
      <c r="AA7" s="1100">
        <v>150</v>
      </c>
      <c r="AB7" s="1100"/>
      <c r="AC7" s="1100"/>
      <c r="AD7" s="1100"/>
      <c r="AE7" s="1101"/>
      <c r="AF7" s="1102">
        <v>76</v>
      </c>
      <c r="AG7" s="1103"/>
      <c r="AH7" s="1103"/>
      <c r="AI7" s="1103"/>
      <c r="AJ7" s="1104"/>
      <c r="AK7" s="1105">
        <v>85</v>
      </c>
      <c r="AL7" s="1106"/>
      <c r="AM7" s="1106"/>
      <c r="AN7" s="1106"/>
      <c r="AO7" s="1106"/>
      <c r="AP7" s="1106">
        <v>9579</v>
      </c>
      <c r="AQ7" s="1106"/>
      <c r="AR7" s="1106"/>
      <c r="AS7" s="1106"/>
      <c r="AT7" s="1106"/>
      <c r="AU7" s="1107"/>
      <c r="AV7" s="1107"/>
      <c r="AW7" s="1107"/>
      <c r="AX7" s="1107"/>
      <c r="AY7" s="1108"/>
      <c r="AZ7" s="232"/>
      <c r="BA7" s="232"/>
      <c r="BB7" s="232"/>
      <c r="BC7" s="232"/>
      <c r="BD7" s="232"/>
      <c r="BE7" s="233"/>
      <c r="BF7" s="233"/>
      <c r="BG7" s="233"/>
      <c r="BH7" s="233"/>
      <c r="BI7" s="233"/>
      <c r="BJ7" s="233"/>
      <c r="BK7" s="233"/>
      <c r="BL7" s="233"/>
      <c r="BM7" s="233"/>
      <c r="BN7" s="233"/>
      <c r="BO7" s="233"/>
      <c r="BP7" s="233"/>
      <c r="BQ7" s="236">
        <v>1</v>
      </c>
      <c r="BR7" s="237" t="s">
        <v>583</v>
      </c>
      <c r="BS7" s="1096" t="s">
        <v>584</v>
      </c>
      <c r="BT7" s="1097"/>
      <c r="BU7" s="1097"/>
      <c r="BV7" s="1097"/>
      <c r="BW7" s="1097"/>
      <c r="BX7" s="1097"/>
      <c r="BY7" s="1097"/>
      <c r="BZ7" s="1097"/>
      <c r="CA7" s="1097"/>
      <c r="CB7" s="1097"/>
      <c r="CC7" s="1097"/>
      <c r="CD7" s="1097"/>
      <c r="CE7" s="1097"/>
      <c r="CF7" s="1097"/>
      <c r="CG7" s="1109"/>
      <c r="CH7" s="1093">
        <v>0</v>
      </c>
      <c r="CI7" s="1094"/>
      <c r="CJ7" s="1094"/>
      <c r="CK7" s="1094"/>
      <c r="CL7" s="1095"/>
      <c r="CM7" s="1093">
        <v>20</v>
      </c>
      <c r="CN7" s="1094"/>
      <c r="CO7" s="1094"/>
      <c r="CP7" s="1094"/>
      <c r="CQ7" s="1095"/>
      <c r="CR7" s="1093">
        <v>5</v>
      </c>
      <c r="CS7" s="1094"/>
      <c r="CT7" s="1094"/>
      <c r="CU7" s="1094"/>
      <c r="CV7" s="1095"/>
      <c r="CW7" s="1093" t="s">
        <v>508</v>
      </c>
      <c r="CX7" s="1094"/>
      <c r="CY7" s="1094"/>
      <c r="CZ7" s="1094"/>
      <c r="DA7" s="1095"/>
      <c r="DB7" s="1093">
        <v>638</v>
      </c>
      <c r="DC7" s="1094"/>
      <c r="DD7" s="1094"/>
      <c r="DE7" s="1094"/>
      <c r="DF7" s="1095"/>
      <c r="DG7" s="1093" t="s">
        <v>508</v>
      </c>
      <c r="DH7" s="1094"/>
      <c r="DI7" s="1094"/>
      <c r="DJ7" s="1094"/>
      <c r="DK7" s="1095"/>
      <c r="DL7" s="1093" t="s">
        <v>508</v>
      </c>
      <c r="DM7" s="1094"/>
      <c r="DN7" s="1094"/>
      <c r="DO7" s="1094"/>
      <c r="DP7" s="1095"/>
      <c r="DQ7" s="1093" t="s">
        <v>508</v>
      </c>
      <c r="DR7" s="1094"/>
      <c r="DS7" s="1094"/>
      <c r="DT7" s="1094"/>
      <c r="DU7" s="1095"/>
      <c r="DV7" s="1096"/>
      <c r="DW7" s="1097"/>
      <c r="DX7" s="1097"/>
      <c r="DY7" s="1097"/>
      <c r="DZ7" s="1098"/>
      <c r="EA7" s="234"/>
    </row>
    <row r="8" spans="1:131" s="235" customFormat="1" ht="26.25" customHeight="1" x14ac:dyDescent="0.2">
      <c r="A8" s="238">
        <v>2</v>
      </c>
      <c r="B8" s="982" t="s">
        <v>387</v>
      </c>
      <c r="C8" s="983"/>
      <c r="D8" s="983"/>
      <c r="E8" s="983"/>
      <c r="F8" s="983"/>
      <c r="G8" s="983"/>
      <c r="H8" s="983"/>
      <c r="I8" s="983"/>
      <c r="J8" s="983"/>
      <c r="K8" s="983"/>
      <c r="L8" s="983"/>
      <c r="M8" s="983"/>
      <c r="N8" s="983"/>
      <c r="O8" s="983"/>
      <c r="P8" s="984"/>
      <c r="Q8" s="1038">
        <v>23</v>
      </c>
      <c r="R8" s="1039"/>
      <c r="S8" s="1039"/>
      <c r="T8" s="1039"/>
      <c r="U8" s="1039"/>
      <c r="V8" s="1039">
        <v>23</v>
      </c>
      <c r="W8" s="1039"/>
      <c r="X8" s="1039"/>
      <c r="Y8" s="1039"/>
      <c r="Z8" s="1039"/>
      <c r="AA8" s="1039" t="s">
        <v>571</v>
      </c>
      <c r="AB8" s="1039"/>
      <c r="AC8" s="1039"/>
      <c r="AD8" s="1039"/>
      <c r="AE8" s="1040"/>
      <c r="AF8" s="1035" t="s">
        <v>388</v>
      </c>
      <c r="AG8" s="1036"/>
      <c r="AH8" s="1036"/>
      <c r="AI8" s="1036"/>
      <c r="AJ8" s="1037"/>
      <c r="AK8" s="1077">
        <v>10</v>
      </c>
      <c r="AL8" s="1078"/>
      <c r="AM8" s="1078"/>
      <c r="AN8" s="1078"/>
      <c r="AO8" s="1078"/>
      <c r="AP8" s="1078" t="s">
        <v>572</v>
      </c>
      <c r="AQ8" s="1078"/>
      <c r="AR8" s="1078"/>
      <c r="AS8" s="1078"/>
      <c r="AT8" s="1078"/>
      <c r="AU8" s="1079"/>
      <c r="AV8" s="1079"/>
      <c r="AW8" s="1079"/>
      <c r="AX8" s="1079"/>
      <c r="AY8" s="1080"/>
      <c r="AZ8" s="232"/>
      <c r="BA8" s="232"/>
      <c r="BB8" s="232"/>
      <c r="BC8" s="232"/>
      <c r="BD8" s="232"/>
      <c r="BE8" s="233"/>
      <c r="BF8" s="233"/>
      <c r="BG8" s="233"/>
      <c r="BH8" s="233"/>
      <c r="BI8" s="233"/>
      <c r="BJ8" s="233"/>
      <c r="BK8" s="233"/>
      <c r="BL8" s="233"/>
      <c r="BM8" s="233"/>
      <c r="BN8" s="233"/>
      <c r="BO8" s="233"/>
      <c r="BP8" s="233"/>
      <c r="BQ8" s="238">
        <v>2</v>
      </c>
      <c r="BR8" s="239"/>
      <c r="BS8" s="995"/>
      <c r="BT8" s="996"/>
      <c r="BU8" s="996"/>
      <c r="BV8" s="996"/>
      <c r="BW8" s="996"/>
      <c r="BX8" s="996"/>
      <c r="BY8" s="996"/>
      <c r="BZ8" s="996"/>
      <c r="CA8" s="996"/>
      <c r="CB8" s="996"/>
      <c r="CC8" s="996"/>
      <c r="CD8" s="996"/>
      <c r="CE8" s="996"/>
      <c r="CF8" s="996"/>
      <c r="CG8" s="1017"/>
      <c r="CH8" s="992"/>
      <c r="CI8" s="993"/>
      <c r="CJ8" s="993"/>
      <c r="CK8" s="993"/>
      <c r="CL8" s="994"/>
      <c r="CM8" s="992"/>
      <c r="CN8" s="993"/>
      <c r="CO8" s="993"/>
      <c r="CP8" s="993"/>
      <c r="CQ8" s="994"/>
      <c r="CR8" s="992"/>
      <c r="CS8" s="993"/>
      <c r="CT8" s="993"/>
      <c r="CU8" s="993"/>
      <c r="CV8" s="994"/>
      <c r="CW8" s="992"/>
      <c r="CX8" s="993"/>
      <c r="CY8" s="993"/>
      <c r="CZ8" s="993"/>
      <c r="DA8" s="994"/>
      <c r="DB8" s="992"/>
      <c r="DC8" s="993"/>
      <c r="DD8" s="993"/>
      <c r="DE8" s="993"/>
      <c r="DF8" s="994"/>
      <c r="DG8" s="992"/>
      <c r="DH8" s="993"/>
      <c r="DI8" s="993"/>
      <c r="DJ8" s="993"/>
      <c r="DK8" s="994"/>
      <c r="DL8" s="992"/>
      <c r="DM8" s="993"/>
      <c r="DN8" s="993"/>
      <c r="DO8" s="993"/>
      <c r="DP8" s="994"/>
      <c r="DQ8" s="992"/>
      <c r="DR8" s="993"/>
      <c r="DS8" s="993"/>
      <c r="DT8" s="993"/>
      <c r="DU8" s="994"/>
      <c r="DV8" s="995"/>
      <c r="DW8" s="996"/>
      <c r="DX8" s="996"/>
      <c r="DY8" s="996"/>
      <c r="DZ8" s="997"/>
      <c r="EA8" s="234"/>
    </row>
    <row r="9" spans="1:131" s="235" customFormat="1" ht="26.25" customHeight="1" x14ac:dyDescent="0.2">
      <c r="A9" s="238">
        <v>3</v>
      </c>
      <c r="B9" s="982"/>
      <c r="C9" s="983"/>
      <c r="D9" s="983"/>
      <c r="E9" s="983"/>
      <c r="F9" s="983"/>
      <c r="G9" s="983"/>
      <c r="H9" s="983"/>
      <c r="I9" s="983"/>
      <c r="J9" s="983"/>
      <c r="K9" s="983"/>
      <c r="L9" s="983"/>
      <c r="M9" s="983"/>
      <c r="N9" s="983"/>
      <c r="O9" s="983"/>
      <c r="P9" s="984"/>
      <c r="Q9" s="1038"/>
      <c r="R9" s="1039"/>
      <c r="S9" s="1039"/>
      <c r="T9" s="1039"/>
      <c r="U9" s="1039"/>
      <c r="V9" s="1039"/>
      <c r="W9" s="1039"/>
      <c r="X9" s="1039"/>
      <c r="Y9" s="1039"/>
      <c r="Z9" s="1039"/>
      <c r="AA9" s="1039"/>
      <c r="AB9" s="1039"/>
      <c r="AC9" s="1039"/>
      <c r="AD9" s="1039"/>
      <c r="AE9" s="1040"/>
      <c r="AF9" s="1035"/>
      <c r="AG9" s="1036"/>
      <c r="AH9" s="1036"/>
      <c r="AI9" s="1036"/>
      <c r="AJ9" s="1037"/>
      <c r="AK9" s="1077"/>
      <c r="AL9" s="1078"/>
      <c r="AM9" s="1078"/>
      <c r="AN9" s="1078"/>
      <c r="AO9" s="1078"/>
      <c r="AP9" s="1078"/>
      <c r="AQ9" s="1078"/>
      <c r="AR9" s="1078"/>
      <c r="AS9" s="1078"/>
      <c r="AT9" s="1078"/>
      <c r="AU9" s="1079"/>
      <c r="AV9" s="1079"/>
      <c r="AW9" s="1079"/>
      <c r="AX9" s="1079"/>
      <c r="AY9" s="1080"/>
      <c r="AZ9" s="232"/>
      <c r="BA9" s="232"/>
      <c r="BB9" s="232"/>
      <c r="BC9" s="232"/>
      <c r="BD9" s="232"/>
      <c r="BE9" s="233"/>
      <c r="BF9" s="233"/>
      <c r="BG9" s="233"/>
      <c r="BH9" s="233"/>
      <c r="BI9" s="233"/>
      <c r="BJ9" s="233"/>
      <c r="BK9" s="233"/>
      <c r="BL9" s="233"/>
      <c r="BM9" s="233"/>
      <c r="BN9" s="233"/>
      <c r="BO9" s="233"/>
      <c r="BP9" s="233"/>
      <c r="BQ9" s="238">
        <v>3</v>
      </c>
      <c r="BR9" s="239"/>
      <c r="BS9" s="995"/>
      <c r="BT9" s="996"/>
      <c r="BU9" s="996"/>
      <c r="BV9" s="996"/>
      <c r="BW9" s="996"/>
      <c r="BX9" s="996"/>
      <c r="BY9" s="996"/>
      <c r="BZ9" s="996"/>
      <c r="CA9" s="996"/>
      <c r="CB9" s="996"/>
      <c r="CC9" s="996"/>
      <c r="CD9" s="996"/>
      <c r="CE9" s="996"/>
      <c r="CF9" s="996"/>
      <c r="CG9" s="1017"/>
      <c r="CH9" s="992"/>
      <c r="CI9" s="993"/>
      <c r="CJ9" s="993"/>
      <c r="CK9" s="993"/>
      <c r="CL9" s="994"/>
      <c r="CM9" s="992"/>
      <c r="CN9" s="993"/>
      <c r="CO9" s="993"/>
      <c r="CP9" s="993"/>
      <c r="CQ9" s="994"/>
      <c r="CR9" s="992"/>
      <c r="CS9" s="993"/>
      <c r="CT9" s="993"/>
      <c r="CU9" s="993"/>
      <c r="CV9" s="994"/>
      <c r="CW9" s="992"/>
      <c r="CX9" s="993"/>
      <c r="CY9" s="993"/>
      <c r="CZ9" s="993"/>
      <c r="DA9" s="994"/>
      <c r="DB9" s="992"/>
      <c r="DC9" s="993"/>
      <c r="DD9" s="993"/>
      <c r="DE9" s="993"/>
      <c r="DF9" s="994"/>
      <c r="DG9" s="992"/>
      <c r="DH9" s="993"/>
      <c r="DI9" s="993"/>
      <c r="DJ9" s="993"/>
      <c r="DK9" s="994"/>
      <c r="DL9" s="992"/>
      <c r="DM9" s="993"/>
      <c r="DN9" s="993"/>
      <c r="DO9" s="993"/>
      <c r="DP9" s="994"/>
      <c r="DQ9" s="992"/>
      <c r="DR9" s="993"/>
      <c r="DS9" s="993"/>
      <c r="DT9" s="993"/>
      <c r="DU9" s="994"/>
      <c r="DV9" s="995"/>
      <c r="DW9" s="996"/>
      <c r="DX9" s="996"/>
      <c r="DY9" s="996"/>
      <c r="DZ9" s="997"/>
      <c r="EA9" s="234"/>
    </row>
    <row r="10" spans="1:131" s="235" customFormat="1" ht="26.25" customHeight="1" x14ac:dyDescent="0.2">
      <c r="A10" s="238">
        <v>4</v>
      </c>
      <c r="B10" s="982"/>
      <c r="C10" s="983"/>
      <c r="D10" s="983"/>
      <c r="E10" s="983"/>
      <c r="F10" s="983"/>
      <c r="G10" s="983"/>
      <c r="H10" s="983"/>
      <c r="I10" s="983"/>
      <c r="J10" s="983"/>
      <c r="K10" s="983"/>
      <c r="L10" s="983"/>
      <c r="M10" s="983"/>
      <c r="N10" s="983"/>
      <c r="O10" s="983"/>
      <c r="P10" s="984"/>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77"/>
      <c r="AL10" s="1078"/>
      <c r="AM10" s="1078"/>
      <c r="AN10" s="1078"/>
      <c r="AO10" s="1078"/>
      <c r="AP10" s="1078"/>
      <c r="AQ10" s="1078"/>
      <c r="AR10" s="1078"/>
      <c r="AS10" s="1078"/>
      <c r="AT10" s="1078"/>
      <c r="AU10" s="1079"/>
      <c r="AV10" s="1079"/>
      <c r="AW10" s="1079"/>
      <c r="AX10" s="1079"/>
      <c r="AY10" s="1080"/>
      <c r="AZ10" s="232"/>
      <c r="BA10" s="232"/>
      <c r="BB10" s="232"/>
      <c r="BC10" s="232"/>
      <c r="BD10" s="232"/>
      <c r="BE10" s="233"/>
      <c r="BF10" s="233"/>
      <c r="BG10" s="233"/>
      <c r="BH10" s="233"/>
      <c r="BI10" s="233"/>
      <c r="BJ10" s="233"/>
      <c r="BK10" s="233"/>
      <c r="BL10" s="233"/>
      <c r="BM10" s="233"/>
      <c r="BN10" s="233"/>
      <c r="BO10" s="233"/>
      <c r="BP10" s="233"/>
      <c r="BQ10" s="238">
        <v>4</v>
      </c>
      <c r="BR10" s="239"/>
      <c r="BS10" s="995"/>
      <c r="BT10" s="996"/>
      <c r="BU10" s="996"/>
      <c r="BV10" s="996"/>
      <c r="BW10" s="996"/>
      <c r="BX10" s="996"/>
      <c r="BY10" s="996"/>
      <c r="BZ10" s="996"/>
      <c r="CA10" s="996"/>
      <c r="CB10" s="996"/>
      <c r="CC10" s="996"/>
      <c r="CD10" s="996"/>
      <c r="CE10" s="996"/>
      <c r="CF10" s="996"/>
      <c r="CG10" s="1017"/>
      <c r="CH10" s="992"/>
      <c r="CI10" s="993"/>
      <c r="CJ10" s="993"/>
      <c r="CK10" s="993"/>
      <c r="CL10" s="994"/>
      <c r="CM10" s="992"/>
      <c r="CN10" s="993"/>
      <c r="CO10" s="993"/>
      <c r="CP10" s="993"/>
      <c r="CQ10" s="994"/>
      <c r="CR10" s="992"/>
      <c r="CS10" s="993"/>
      <c r="CT10" s="993"/>
      <c r="CU10" s="993"/>
      <c r="CV10" s="994"/>
      <c r="CW10" s="992"/>
      <c r="CX10" s="993"/>
      <c r="CY10" s="993"/>
      <c r="CZ10" s="993"/>
      <c r="DA10" s="994"/>
      <c r="DB10" s="992"/>
      <c r="DC10" s="993"/>
      <c r="DD10" s="993"/>
      <c r="DE10" s="993"/>
      <c r="DF10" s="994"/>
      <c r="DG10" s="992"/>
      <c r="DH10" s="993"/>
      <c r="DI10" s="993"/>
      <c r="DJ10" s="993"/>
      <c r="DK10" s="994"/>
      <c r="DL10" s="992"/>
      <c r="DM10" s="993"/>
      <c r="DN10" s="993"/>
      <c r="DO10" s="993"/>
      <c r="DP10" s="994"/>
      <c r="DQ10" s="992"/>
      <c r="DR10" s="993"/>
      <c r="DS10" s="993"/>
      <c r="DT10" s="993"/>
      <c r="DU10" s="994"/>
      <c r="DV10" s="995"/>
      <c r="DW10" s="996"/>
      <c r="DX10" s="996"/>
      <c r="DY10" s="996"/>
      <c r="DZ10" s="997"/>
      <c r="EA10" s="234"/>
    </row>
    <row r="11" spans="1:131" s="235" customFormat="1" ht="26.25" customHeight="1" x14ac:dyDescent="0.2">
      <c r="A11" s="238">
        <v>5</v>
      </c>
      <c r="B11" s="982"/>
      <c r="C11" s="983"/>
      <c r="D11" s="983"/>
      <c r="E11" s="983"/>
      <c r="F11" s="983"/>
      <c r="G11" s="983"/>
      <c r="H11" s="983"/>
      <c r="I11" s="983"/>
      <c r="J11" s="983"/>
      <c r="K11" s="983"/>
      <c r="L11" s="983"/>
      <c r="M11" s="983"/>
      <c r="N11" s="983"/>
      <c r="O11" s="983"/>
      <c r="P11" s="984"/>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77"/>
      <c r="AL11" s="1078"/>
      <c r="AM11" s="1078"/>
      <c r="AN11" s="1078"/>
      <c r="AO11" s="1078"/>
      <c r="AP11" s="1078"/>
      <c r="AQ11" s="1078"/>
      <c r="AR11" s="1078"/>
      <c r="AS11" s="1078"/>
      <c r="AT11" s="1078"/>
      <c r="AU11" s="1079"/>
      <c r="AV11" s="1079"/>
      <c r="AW11" s="1079"/>
      <c r="AX11" s="1079"/>
      <c r="AY11" s="1080"/>
      <c r="AZ11" s="232"/>
      <c r="BA11" s="232"/>
      <c r="BB11" s="232"/>
      <c r="BC11" s="232"/>
      <c r="BD11" s="232"/>
      <c r="BE11" s="233"/>
      <c r="BF11" s="233"/>
      <c r="BG11" s="233"/>
      <c r="BH11" s="233"/>
      <c r="BI11" s="233"/>
      <c r="BJ11" s="233"/>
      <c r="BK11" s="233"/>
      <c r="BL11" s="233"/>
      <c r="BM11" s="233"/>
      <c r="BN11" s="233"/>
      <c r="BO11" s="233"/>
      <c r="BP11" s="233"/>
      <c r="BQ11" s="238">
        <v>5</v>
      </c>
      <c r="BR11" s="239"/>
      <c r="BS11" s="995"/>
      <c r="BT11" s="996"/>
      <c r="BU11" s="996"/>
      <c r="BV11" s="996"/>
      <c r="BW11" s="996"/>
      <c r="BX11" s="996"/>
      <c r="BY11" s="996"/>
      <c r="BZ11" s="996"/>
      <c r="CA11" s="996"/>
      <c r="CB11" s="996"/>
      <c r="CC11" s="996"/>
      <c r="CD11" s="996"/>
      <c r="CE11" s="996"/>
      <c r="CF11" s="996"/>
      <c r="CG11" s="1017"/>
      <c r="CH11" s="992"/>
      <c r="CI11" s="993"/>
      <c r="CJ11" s="993"/>
      <c r="CK11" s="993"/>
      <c r="CL11" s="994"/>
      <c r="CM11" s="992"/>
      <c r="CN11" s="993"/>
      <c r="CO11" s="993"/>
      <c r="CP11" s="993"/>
      <c r="CQ11" s="994"/>
      <c r="CR11" s="992"/>
      <c r="CS11" s="993"/>
      <c r="CT11" s="993"/>
      <c r="CU11" s="993"/>
      <c r="CV11" s="994"/>
      <c r="CW11" s="992"/>
      <c r="CX11" s="993"/>
      <c r="CY11" s="993"/>
      <c r="CZ11" s="993"/>
      <c r="DA11" s="994"/>
      <c r="DB11" s="992"/>
      <c r="DC11" s="993"/>
      <c r="DD11" s="993"/>
      <c r="DE11" s="993"/>
      <c r="DF11" s="994"/>
      <c r="DG11" s="992"/>
      <c r="DH11" s="993"/>
      <c r="DI11" s="993"/>
      <c r="DJ11" s="993"/>
      <c r="DK11" s="994"/>
      <c r="DL11" s="992"/>
      <c r="DM11" s="993"/>
      <c r="DN11" s="993"/>
      <c r="DO11" s="993"/>
      <c r="DP11" s="994"/>
      <c r="DQ11" s="992"/>
      <c r="DR11" s="993"/>
      <c r="DS11" s="993"/>
      <c r="DT11" s="993"/>
      <c r="DU11" s="994"/>
      <c r="DV11" s="995"/>
      <c r="DW11" s="996"/>
      <c r="DX11" s="996"/>
      <c r="DY11" s="996"/>
      <c r="DZ11" s="997"/>
      <c r="EA11" s="234"/>
    </row>
    <row r="12" spans="1:131" s="235" customFormat="1" ht="26.25" customHeight="1" x14ac:dyDescent="0.2">
      <c r="A12" s="238">
        <v>6</v>
      </c>
      <c r="B12" s="982"/>
      <c r="C12" s="983"/>
      <c r="D12" s="983"/>
      <c r="E12" s="983"/>
      <c r="F12" s="983"/>
      <c r="G12" s="983"/>
      <c r="H12" s="983"/>
      <c r="I12" s="983"/>
      <c r="J12" s="983"/>
      <c r="K12" s="983"/>
      <c r="L12" s="983"/>
      <c r="M12" s="983"/>
      <c r="N12" s="983"/>
      <c r="O12" s="983"/>
      <c r="P12" s="984"/>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77"/>
      <c r="AL12" s="1078"/>
      <c r="AM12" s="1078"/>
      <c r="AN12" s="1078"/>
      <c r="AO12" s="1078"/>
      <c r="AP12" s="1078"/>
      <c r="AQ12" s="1078"/>
      <c r="AR12" s="1078"/>
      <c r="AS12" s="1078"/>
      <c r="AT12" s="1078"/>
      <c r="AU12" s="1079"/>
      <c r="AV12" s="1079"/>
      <c r="AW12" s="1079"/>
      <c r="AX12" s="1079"/>
      <c r="AY12" s="1080"/>
      <c r="AZ12" s="232"/>
      <c r="BA12" s="232"/>
      <c r="BB12" s="232"/>
      <c r="BC12" s="232"/>
      <c r="BD12" s="232"/>
      <c r="BE12" s="233"/>
      <c r="BF12" s="233"/>
      <c r="BG12" s="233"/>
      <c r="BH12" s="233"/>
      <c r="BI12" s="233"/>
      <c r="BJ12" s="233"/>
      <c r="BK12" s="233"/>
      <c r="BL12" s="233"/>
      <c r="BM12" s="233"/>
      <c r="BN12" s="233"/>
      <c r="BO12" s="233"/>
      <c r="BP12" s="233"/>
      <c r="BQ12" s="238">
        <v>6</v>
      </c>
      <c r="BR12" s="239"/>
      <c r="BS12" s="995"/>
      <c r="BT12" s="996"/>
      <c r="BU12" s="996"/>
      <c r="BV12" s="996"/>
      <c r="BW12" s="996"/>
      <c r="BX12" s="996"/>
      <c r="BY12" s="996"/>
      <c r="BZ12" s="996"/>
      <c r="CA12" s="996"/>
      <c r="CB12" s="996"/>
      <c r="CC12" s="996"/>
      <c r="CD12" s="996"/>
      <c r="CE12" s="996"/>
      <c r="CF12" s="996"/>
      <c r="CG12" s="1017"/>
      <c r="CH12" s="992"/>
      <c r="CI12" s="993"/>
      <c r="CJ12" s="993"/>
      <c r="CK12" s="993"/>
      <c r="CL12" s="994"/>
      <c r="CM12" s="992"/>
      <c r="CN12" s="993"/>
      <c r="CO12" s="993"/>
      <c r="CP12" s="993"/>
      <c r="CQ12" s="994"/>
      <c r="CR12" s="992"/>
      <c r="CS12" s="993"/>
      <c r="CT12" s="993"/>
      <c r="CU12" s="993"/>
      <c r="CV12" s="994"/>
      <c r="CW12" s="992"/>
      <c r="CX12" s="993"/>
      <c r="CY12" s="993"/>
      <c r="CZ12" s="993"/>
      <c r="DA12" s="994"/>
      <c r="DB12" s="992"/>
      <c r="DC12" s="993"/>
      <c r="DD12" s="993"/>
      <c r="DE12" s="993"/>
      <c r="DF12" s="994"/>
      <c r="DG12" s="992"/>
      <c r="DH12" s="993"/>
      <c r="DI12" s="993"/>
      <c r="DJ12" s="993"/>
      <c r="DK12" s="994"/>
      <c r="DL12" s="992"/>
      <c r="DM12" s="993"/>
      <c r="DN12" s="993"/>
      <c r="DO12" s="993"/>
      <c r="DP12" s="994"/>
      <c r="DQ12" s="992"/>
      <c r="DR12" s="993"/>
      <c r="DS12" s="993"/>
      <c r="DT12" s="993"/>
      <c r="DU12" s="994"/>
      <c r="DV12" s="995"/>
      <c r="DW12" s="996"/>
      <c r="DX12" s="996"/>
      <c r="DY12" s="996"/>
      <c r="DZ12" s="997"/>
      <c r="EA12" s="234"/>
    </row>
    <row r="13" spans="1:131" s="235" customFormat="1" ht="26.25" customHeight="1" x14ac:dyDescent="0.2">
      <c r="A13" s="238">
        <v>7</v>
      </c>
      <c r="B13" s="982"/>
      <c r="C13" s="983"/>
      <c r="D13" s="983"/>
      <c r="E13" s="983"/>
      <c r="F13" s="983"/>
      <c r="G13" s="983"/>
      <c r="H13" s="983"/>
      <c r="I13" s="983"/>
      <c r="J13" s="983"/>
      <c r="K13" s="983"/>
      <c r="L13" s="983"/>
      <c r="M13" s="983"/>
      <c r="N13" s="983"/>
      <c r="O13" s="983"/>
      <c r="P13" s="984"/>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77"/>
      <c r="AL13" s="1078"/>
      <c r="AM13" s="1078"/>
      <c r="AN13" s="1078"/>
      <c r="AO13" s="1078"/>
      <c r="AP13" s="1078"/>
      <c r="AQ13" s="1078"/>
      <c r="AR13" s="1078"/>
      <c r="AS13" s="1078"/>
      <c r="AT13" s="1078"/>
      <c r="AU13" s="1079"/>
      <c r="AV13" s="1079"/>
      <c r="AW13" s="1079"/>
      <c r="AX13" s="1079"/>
      <c r="AY13" s="1080"/>
      <c r="AZ13" s="232"/>
      <c r="BA13" s="232"/>
      <c r="BB13" s="232"/>
      <c r="BC13" s="232"/>
      <c r="BD13" s="232"/>
      <c r="BE13" s="233"/>
      <c r="BF13" s="233"/>
      <c r="BG13" s="233"/>
      <c r="BH13" s="233"/>
      <c r="BI13" s="233"/>
      <c r="BJ13" s="233"/>
      <c r="BK13" s="233"/>
      <c r="BL13" s="233"/>
      <c r="BM13" s="233"/>
      <c r="BN13" s="233"/>
      <c r="BO13" s="233"/>
      <c r="BP13" s="233"/>
      <c r="BQ13" s="238">
        <v>7</v>
      </c>
      <c r="BR13" s="239"/>
      <c r="BS13" s="995"/>
      <c r="BT13" s="996"/>
      <c r="BU13" s="996"/>
      <c r="BV13" s="996"/>
      <c r="BW13" s="996"/>
      <c r="BX13" s="996"/>
      <c r="BY13" s="996"/>
      <c r="BZ13" s="996"/>
      <c r="CA13" s="996"/>
      <c r="CB13" s="996"/>
      <c r="CC13" s="996"/>
      <c r="CD13" s="996"/>
      <c r="CE13" s="996"/>
      <c r="CF13" s="996"/>
      <c r="CG13" s="1017"/>
      <c r="CH13" s="992"/>
      <c r="CI13" s="993"/>
      <c r="CJ13" s="993"/>
      <c r="CK13" s="993"/>
      <c r="CL13" s="994"/>
      <c r="CM13" s="992"/>
      <c r="CN13" s="993"/>
      <c r="CO13" s="993"/>
      <c r="CP13" s="993"/>
      <c r="CQ13" s="994"/>
      <c r="CR13" s="992"/>
      <c r="CS13" s="993"/>
      <c r="CT13" s="993"/>
      <c r="CU13" s="993"/>
      <c r="CV13" s="994"/>
      <c r="CW13" s="992"/>
      <c r="CX13" s="993"/>
      <c r="CY13" s="993"/>
      <c r="CZ13" s="993"/>
      <c r="DA13" s="994"/>
      <c r="DB13" s="992"/>
      <c r="DC13" s="993"/>
      <c r="DD13" s="993"/>
      <c r="DE13" s="993"/>
      <c r="DF13" s="994"/>
      <c r="DG13" s="992"/>
      <c r="DH13" s="993"/>
      <c r="DI13" s="993"/>
      <c r="DJ13" s="993"/>
      <c r="DK13" s="994"/>
      <c r="DL13" s="992"/>
      <c r="DM13" s="993"/>
      <c r="DN13" s="993"/>
      <c r="DO13" s="993"/>
      <c r="DP13" s="994"/>
      <c r="DQ13" s="992"/>
      <c r="DR13" s="993"/>
      <c r="DS13" s="993"/>
      <c r="DT13" s="993"/>
      <c r="DU13" s="994"/>
      <c r="DV13" s="995"/>
      <c r="DW13" s="996"/>
      <c r="DX13" s="996"/>
      <c r="DY13" s="996"/>
      <c r="DZ13" s="997"/>
      <c r="EA13" s="234"/>
    </row>
    <row r="14" spans="1:131" s="235" customFormat="1" ht="26.25" customHeight="1" x14ac:dyDescent="0.2">
      <c r="A14" s="238">
        <v>8</v>
      </c>
      <c r="B14" s="982"/>
      <c r="C14" s="983"/>
      <c r="D14" s="983"/>
      <c r="E14" s="983"/>
      <c r="F14" s="983"/>
      <c r="G14" s="983"/>
      <c r="H14" s="983"/>
      <c r="I14" s="983"/>
      <c r="J14" s="983"/>
      <c r="K14" s="983"/>
      <c r="L14" s="983"/>
      <c r="M14" s="983"/>
      <c r="N14" s="983"/>
      <c r="O14" s="983"/>
      <c r="P14" s="984"/>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77"/>
      <c r="AL14" s="1078"/>
      <c r="AM14" s="1078"/>
      <c r="AN14" s="1078"/>
      <c r="AO14" s="1078"/>
      <c r="AP14" s="1078"/>
      <c r="AQ14" s="1078"/>
      <c r="AR14" s="1078"/>
      <c r="AS14" s="1078"/>
      <c r="AT14" s="1078"/>
      <c r="AU14" s="1079"/>
      <c r="AV14" s="1079"/>
      <c r="AW14" s="1079"/>
      <c r="AX14" s="1079"/>
      <c r="AY14" s="1080"/>
      <c r="AZ14" s="232"/>
      <c r="BA14" s="232"/>
      <c r="BB14" s="232"/>
      <c r="BC14" s="232"/>
      <c r="BD14" s="232"/>
      <c r="BE14" s="233"/>
      <c r="BF14" s="233"/>
      <c r="BG14" s="233"/>
      <c r="BH14" s="233"/>
      <c r="BI14" s="233"/>
      <c r="BJ14" s="233"/>
      <c r="BK14" s="233"/>
      <c r="BL14" s="233"/>
      <c r="BM14" s="233"/>
      <c r="BN14" s="233"/>
      <c r="BO14" s="233"/>
      <c r="BP14" s="233"/>
      <c r="BQ14" s="238">
        <v>8</v>
      </c>
      <c r="BR14" s="239"/>
      <c r="BS14" s="995"/>
      <c r="BT14" s="996"/>
      <c r="BU14" s="996"/>
      <c r="BV14" s="996"/>
      <c r="BW14" s="996"/>
      <c r="BX14" s="996"/>
      <c r="BY14" s="996"/>
      <c r="BZ14" s="996"/>
      <c r="CA14" s="996"/>
      <c r="CB14" s="996"/>
      <c r="CC14" s="996"/>
      <c r="CD14" s="996"/>
      <c r="CE14" s="996"/>
      <c r="CF14" s="996"/>
      <c r="CG14" s="1017"/>
      <c r="CH14" s="992"/>
      <c r="CI14" s="993"/>
      <c r="CJ14" s="993"/>
      <c r="CK14" s="993"/>
      <c r="CL14" s="994"/>
      <c r="CM14" s="992"/>
      <c r="CN14" s="993"/>
      <c r="CO14" s="993"/>
      <c r="CP14" s="993"/>
      <c r="CQ14" s="994"/>
      <c r="CR14" s="992"/>
      <c r="CS14" s="993"/>
      <c r="CT14" s="993"/>
      <c r="CU14" s="993"/>
      <c r="CV14" s="994"/>
      <c r="CW14" s="992"/>
      <c r="CX14" s="993"/>
      <c r="CY14" s="993"/>
      <c r="CZ14" s="993"/>
      <c r="DA14" s="994"/>
      <c r="DB14" s="992"/>
      <c r="DC14" s="993"/>
      <c r="DD14" s="993"/>
      <c r="DE14" s="993"/>
      <c r="DF14" s="994"/>
      <c r="DG14" s="992"/>
      <c r="DH14" s="993"/>
      <c r="DI14" s="993"/>
      <c r="DJ14" s="993"/>
      <c r="DK14" s="994"/>
      <c r="DL14" s="992"/>
      <c r="DM14" s="993"/>
      <c r="DN14" s="993"/>
      <c r="DO14" s="993"/>
      <c r="DP14" s="994"/>
      <c r="DQ14" s="992"/>
      <c r="DR14" s="993"/>
      <c r="DS14" s="993"/>
      <c r="DT14" s="993"/>
      <c r="DU14" s="994"/>
      <c r="DV14" s="995"/>
      <c r="DW14" s="996"/>
      <c r="DX14" s="996"/>
      <c r="DY14" s="996"/>
      <c r="DZ14" s="997"/>
      <c r="EA14" s="234"/>
    </row>
    <row r="15" spans="1:131" s="235" customFormat="1" ht="26.25" customHeight="1" x14ac:dyDescent="0.2">
      <c r="A15" s="238">
        <v>9</v>
      </c>
      <c r="B15" s="982"/>
      <c r="C15" s="983"/>
      <c r="D15" s="983"/>
      <c r="E15" s="983"/>
      <c r="F15" s="983"/>
      <c r="G15" s="983"/>
      <c r="H15" s="983"/>
      <c r="I15" s="983"/>
      <c r="J15" s="983"/>
      <c r="K15" s="983"/>
      <c r="L15" s="983"/>
      <c r="M15" s="983"/>
      <c r="N15" s="983"/>
      <c r="O15" s="983"/>
      <c r="P15" s="984"/>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77"/>
      <c r="AL15" s="1078"/>
      <c r="AM15" s="1078"/>
      <c r="AN15" s="1078"/>
      <c r="AO15" s="1078"/>
      <c r="AP15" s="1078"/>
      <c r="AQ15" s="1078"/>
      <c r="AR15" s="1078"/>
      <c r="AS15" s="1078"/>
      <c r="AT15" s="1078"/>
      <c r="AU15" s="1079"/>
      <c r="AV15" s="1079"/>
      <c r="AW15" s="1079"/>
      <c r="AX15" s="1079"/>
      <c r="AY15" s="1080"/>
      <c r="AZ15" s="232"/>
      <c r="BA15" s="232"/>
      <c r="BB15" s="232"/>
      <c r="BC15" s="232"/>
      <c r="BD15" s="232"/>
      <c r="BE15" s="233"/>
      <c r="BF15" s="233"/>
      <c r="BG15" s="233"/>
      <c r="BH15" s="233"/>
      <c r="BI15" s="233"/>
      <c r="BJ15" s="233"/>
      <c r="BK15" s="233"/>
      <c r="BL15" s="233"/>
      <c r="BM15" s="233"/>
      <c r="BN15" s="233"/>
      <c r="BO15" s="233"/>
      <c r="BP15" s="233"/>
      <c r="BQ15" s="238">
        <v>9</v>
      </c>
      <c r="BR15" s="239"/>
      <c r="BS15" s="995"/>
      <c r="BT15" s="996"/>
      <c r="BU15" s="996"/>
      <c r="BV15" s="996"/>
      <c r="BW15" s="996"/>
      <c r="BX15" s="996"/>
      <c r="BY15" s="996"/>
      <c r="BZ15" s="996"/>
      <c r="CA15" s="996"/>
      <c r="CB15" s="996"/>
      <c r="CC15" s="996"/>
      <c r="CD15" s="996"/>
      <c r="CE15" s="996"/>
      <c r="CF15" s="996"/>
      <c r="CG15" s="1017"/>
      <c r="CH15" s="992"/>
      <c r="CI15" s="993"/>
      <c r="CJ15" s="993"/>
      <c r="CK15" s="993"/>
      <c r="CL15" s="994"/>
      <c r="CM15" s="992"/>
      <c r="CN15" s="993"/>
      <c r="CO15" s="993"/>
      <c r="CP15" s="993"/>
      <c r="CQ15" s="994"/>
      <c r="CR15" s="992"/>
      <c r="CS15" s="993"/>
      <c r="CT15" s="993"/>
      <c r="CU15" s="993"/>
      <c r="CV15" s="994"/>
      <c r="CW15" s="992"/>
      <c r="CX15" s="993"/>
      <c r="CY15" s="993"/>
      <c r="CZ15" s="993"/>
      <c r="DA15" s="994"/>
      <c r="DB15" s="992"/>
      <c r="DC15" s="993"/>
      <c r="DD15" s="993"/>
      <c r="DE15" s="993"/>
      <c r="DF15" s="994"/>
      <c r="DG15" s="992"/>
      <c r="DH15" s="993"/>
      <c r="DI15" s="993"/>
      <c r="DJ15" s="993"/>
      <c r="DK15" s="994"/>
      <c r="DL15" s="992"/>
      <c r="DM15" s="993"/>
      <c r="DN15" s="993"/>
      <c r="DO15" s="993"/>
      <c r="DP15" s="994"/>
      <c r="DQ15" s="992"/>
      <c r="DR15" s="993"/>
      <c r="DS15" s="993"/>
      <c r="DT15" s="993"/>
      <c r="DU15" s="994"/>
      <c r="DV15" s="995"/>
      <c r="DW15" s="996"/>
      <c r="DX15" s="996"/>
      <c r="DY15" s="996"/>
      <c r="DZ15" s="997"/>
      <c r="EA15" s="234"/>
    </row>
    <row r="16" spans="1:131" s="235" customFormat="1" ht="26.25" customHeight="1" x14ac:dyDescent="0.2">
      <c r="A16" s="238">
        <v>10</v>
      </c>
      <c r="B16" s="982"/>
      <c r="C16" s="983"/>
      <c r="D16" s="983"/>
      <c r="E16" s="983"/>
      <c r="F16" s="983"/>
      <c r="G16" s="983"/>
      <c r="H16" s="983"/>
      <c r="I16" s="983"/>
      <c r="J16" s="983"/>
      <c r="K16" s="983"/>
      <c r="L16" s="983"/>
      <c r="M16" s="983"/>
      <c r="N16" s="983"/>
      <c r="O16" s="983"/>
      <c r="P16" s="984"/>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77"/>
      <c r="AL16" s="1078"/>
      <c r="AM16" s="1078"/>
      <c r="AN16" s="1078"/>
      <c r="AO16" s="1078"/>
      <c r="AP16" s="1078"/>
      <c r="AQ16" s="1078"/>
      <c r="AR16" s="1078"/>
      <c r="AS16" s="1078"/>
      <c r="AT16" s="1078"/>
      <c r="AU16" s="1079"/>
      <c r="AV16" s="1079"/>
      <c r="AW16" s="1079"/>
      <c r="AX16" s="1079"/>
      <c r="AY16" s="1080"/>
      <c r="AZ16" s="232"/>
      <c r="BA16" s="232"/>
      <c r="BB16" s="232"/>
      <c r="BC16" s="232"/>
      <c r="BD16" s="232"/>
      <c r="BE16" s="233"/>
      <c r="BF16" s="233"/>
      <c r="BG16" s="233"/>
      <c r="BH16" s="233"/>
      <c r="BI16" s="233"/>
      <c r="BJ16" s="233"/>
      <c r="BK16" s="233"/>
      <c r="BL16" s="233"/>
      <c r="BM16" s="233"/>
      <c r="BN16" s="233"/>
      <c r="BO16" s="233"/>
      <c r="BP16" s="233"/>
      <c r="BQ16" s="238">
        <v>10</v>
      </c>
      <c r="BR16" s="239"/>
      <c r="BS16" s="995"/>
      <c r="BT16" s="996"/>
      <c r="BU16" s="996"/>
      <c r="BV16" s="996"/>
      <c r="BW16" s="996"/>
      <c r="BX16" s="996"/>
      <c r="BY16" s="996"/>
      <c r="BZ16" s="996"/>
      <c r="CA16" s="996"/>
      <c r="CB16" s="996"/>
      <c r="CC16" s="996"/>
      <c r="CD16" s="996"/>
      <c r="CE16" s="996"/>
      <c r="CF16" s="996"/>
      <c r="CG16" s="1017"/>
      <c r="CH16" s="992"/>
      <c r="CI16" s="993"/>
      <c r="CJ16" s="993"/>
      <c r="CK16" s="993"/>
      <c r="CL16" s="994"/>
      <c r="CM16" s="992"/>
      <c r="CN16" s="993"/>
      <c r="CO16" s="993"/>
      <c r="CP16" s="993"/>
      <c r="CQ16" s="994"/>
      <c r="CR16" s="992"/>
      <c r="CS16" s="993"/>
      <c r="CT16" s="993"/>
      <c r="CU16" s="993"/>
      <c r="CV16" s="994"/>
      <c r="CW16" s="992"/>
      <c r="CX16" s="993"/>
      <c r="CY16" s="993"/>
      <c r="CZ16" s="993"/>
      <c r="DA16" s="994"/>
      <c r="DB16" s="992"/>
      <c r="DC16" s="993"/>
      <c r="DD16" s="993"/>
      <c r="DE16" s="993"/>
      <c r="DF16" s="994"/>
      <c r="DG16" s="992"/>
      <c r="DH16" s="993"/>
      <c r="DI16" s="993"/>
      <c r="DJ16" s="993"/>
      <c r="DK16" s="994"/>
      <c r="DL16" s="992"/>
      <c r="DM16" s="993"/>
      <c r="DN16" s="993"/>
      <c r="DO16" s="993"/>
      <c r="DP16" s="994"/>
      <c r="DQ16" s="992"/>
      <c r="DR16" s="993"/>
      <c r="DS16" s="993"/>
      <c r="DT16" s="993"/>
      <c r="DU16" s="994"/>
      <c r="DV16" s="995"/>
      <c r="DW16" s="996"/>
      <c r="DX16" s="996"/>
      <c r="DY16" s="996"/>
      <c r="DZ16" s="997"/>
      <c r="EA16" s="234"/>
    </row>
    <row r="17" spans="1:131" s="235" customFormat="1" ht="26.25" customHeight="1" x14ac:dyDescent="0.2">
      <c r="A17" s="238">
        <v>11</v>
      </c>
      <c r="B17" s="982"/>
      <c r="C17" s="983"/>
      <c r="D17" s="983"/>
      <c r="E17" s="983"/>
      <c r="F17" s="983"/>
      <c r="G17" s="983"/>
      <c r="H17" s="983"/>
      <c r="I17" s="983"/>
      <c r="J17" s="983"/>
      <c r="K17" s="983"/>
      <c r="L17" s="983"/>
      <c r="M17" s="983"/>
      <c r="N17" s="983"/>
      <c r="O17" s="983"/>
      <c r="P17" s="984"/>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77"/>
      <c r="AL17" s="1078"/>
      <c r="AM17" s="1078"/>
      <c r="AN17" s="1078"/>
      <c r="AO17" s="1078"/>
      <c r="AP17" s="1078"/>
      <c r="AQ17" s="1078"/>
      <c r="AR17" s="1078"/>
      <c r="AS17" s="1078"/>
      <c r="AT17" s="1078"/>
      <c r="AU17" s="1079"/>
      <c r="AV17" s="1079"/>
      <c r="AW17" s="1079"/>
      <c r="AX17" s="1079"/>
      <c r="AY17" s="1080"/>
      <c r="AZ17" s="232"/>
      <c r="BA17" s="232"/>
      <c r="BB17" s="232"/>
      <c r="BC17" s="232"/>
      <c r="BD17" s="232"/>
      <c r="BE17" s="233"/>
      <c r="BF17" s="233"/>
      <c r="BG17" s="233"/>
      <c r="BH17" s="233"/>
      <c r="BI17" s="233"/>
      <c r="BJ17" s="233"/>
      <c r="BK17" s="233"/>
      <c r="BL17" s="233"/>
      <c r="BM17" s="233"/>
      <c r="BN17" s="233"/>
      <c r="BO17" s="233"/>
      <c r="BP17" s="233"/>
      <c r="BQ17" s="238">
        <v>11</v>
      </c>
      <c r="BR17" s="239"/>
      <c r="BS17" s="995"/>
      <c r="BT17" s="996"/>
      <c r="BU17" s="996"/>
      <c r="BV17" s="996"/>
      <c r="BW17" s="996"/>
      <c r="BX17" s="996"/>
      <c r="BY17" s="996"/>
      <c r="BZ17" s="996"/>
      <c r="CA17" s="996"/>
      <c r="CB17" s="996"/>
      <c r="CC17" s="996"/>
      <c r="CD17" s="996"/>
      <c r="CE17" s="996"/>
      <c r="CF17" s="996"/>
      <c r="CG17" s="1017"/>
      <c r="CH17" s="992"/>
      <c r="CI17" s="993"/>
      <c r="CJ17" s="993"/>
      <c r="CK17" s="993"/>
      <c r="CL17" s="994"/>
      <c r="CM17" s="992"/>
      <c r="CN17" s="993"/>
      <c r="CO17" s="993"/>
      <c r="CP17" s="993"/>
      <c r="CQ17" s="994"/>
      <c r="CR17" s="992"/>
      <c r="CS17" s="993"/>
      <c r="CT17" s="993"/>
      <c r="CU17" s="993"/>
      <c r="CV17" s="994"/>
      <c r="CW17" s="992"/>
      <c r="CX17" s="993"/>
      <c r="CY17" s="993"/>
      <c r="CZ17" s="993"/>
      <c r="DA17" s="994"/>
      <c r="DB17" s="992"/>
      <c r="DC17" s="993"/>
      <c r="DD17" s="993"/>
      <c r="DE17" s="993"/>
      <c r="DF17" s="994"/>
      <c r="DG17" s="992"/>
      <c r="DH17" s="993"/>
      <c r="DI17" s="993"/>
      <c r="DJ17" s="993"/>
      <c r="DK17" s="994"/>
      <c r="DL17" s="992"/>
      <c r="DM17" s="993"/>
      <c r="DN17" s="993"/>
      <c r="DO17" s="993"/>
      <c r="DP17" s="994"/>
      <c r="DQ17" s="992"/>
      <c r="DR17" s="993"/>
      <c r="DS17" s="993"/>
      <c r="DT17" s="993"/>
      <c r="DU17" s="994"/>
      <c r="DV17" s="995"/>
      <c r="DW17" s="996"/>
      <c r="DX17" s="996"/>
      <c r="DY17" s="996"/>
      <c r="DZ17" s="997"/>
      <c r="EA17" s="234"/>
    </row>
    <row r="18" spans="1:131" s="235" customFormat="1" ht="26.25" customHeight="1" x14ac:dyDescent="0.2">
      <c r="A18" s="238">
        <v>12</v>
      </c>
      <c r="B18" s="982"/>
      <c r="C18" s="983"/>
      <c r="D18" s="983"/>
      <c r="E18" s="983"/>
      <c r="F18" s="983"/>
      <c r="G18" s="983"/>
      <c r="H18" s="983"/>
      <c r="I18" s="983"/>
      <c r="J18" s="983"/>
      <c r="K18" s="983"/>
      <c r="L18" s="983"/>
      <c r="M18" s="983"/>
      <c r="N18" s="983"/>
      <c r="O18" s="983"/>
      <c r="P18" s="984"/>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77"/>
      <c r="AL18" s="1078"/>
      <c r="AM18" s="1078"/>
      <c r="AN18" s="1078"/>
      <c r="AO18" s="1078"/>
      <c r="AP18" s="1078"/>
      <c r="AQ18" s="1078"/>
      <c r="AR18" s="1078"/>
      <c r="AS18" s="1078"/>
      <c r="AT18" s="1078"/>
      <c r="AU18" s="1079"/>
      <c r="AV18" s="1079"/>
      <c r="AW18" s="1079"/>
      <c r="AX18" s="1079"/>
      <c r="AY18" s="1080"/>
      <c r="AZ18" s="232"/>
      <c r="BA18" s="232"/>
      <c r="BB18" s="232"/>
      <c r="BC18" s="232"/>
      <c r="BD18" s="232"/>
      <c r="BE18" s="233"/>
      <c r="BF18" s="233"/>
      <c r="BG18" s="233"/>
      <c r="BH18" s="233"/>
      <c r="BI18" s="233"/>
      <c r="BJ18" s="233"/>
      <c r="BK18" s="233"/>
      <c r="BL18" s="233"/>
      <c r="BM18" s="233"/>
      <c r="BN18" s="233"/>
      <c r="BO18" s="233"/>
      <c r="BP18" s="233"/>
      <c r="BQ18" s="238">
        <v>12</v>
      </c>
      <c r="BR18" s="239"/>
      <c r="BS18" s="995"/>
      <c r="BT18" s="996"/>
      <c r="BU18" s="996"/>
      <c r="BV18" s="996"/>
      <c r="BW18" s="996"/>
      <c r="BX18" s="996"/>
      <c r="BY18" s="996"/>
      <c r="BZ18" s="996"/>
      <c r="CA18" s="996"/>
      <c r="CB18" s="996"/>
      <c r="CC18" s="996"/>
      <c r="CD18" s="996"/>
      <c r="CE18" s="996"/>
      <c r="CF18" s="996"/>
      <c r="CG18" s="1017"/>
      <c r="CH18" s="992"/>
      <c r="CI18" s="993"/>
      <c r="CJ18" s="993"/>
      <c r="CK18" s="993"/>
      <c r="CL18" s="994"/>
      <c r="CM18" s="992"/>
      <c r="CN18" s="993"/>
      <c r="CO18" s="993"/>
      <c r="CP18" s="993"/>
      <c r="CQ18" s="994"/>
      <c r="CR18" s="992"/>
      <c r="CS18" s="993"/>
      <c r="CT18" s="993"/>
      <c r="CU18" s="993"/>
      <c r="CV18" s="994"/>
      <c r="CW18" s="992"/>
      <c r="CX18" s="993"/>
      <c r="CY18" s="993"/>
      <c r="CZ18" s="993"/>
      <c r="DA18" s="994"/>
      <c r="DB18" s="992"/>
      <c r="DC18" s="993"/>
      <c r="DD18" s="993"/>
      <c r="DE18" s="993"/>
      <c r="DF18" s="994"/>
      <c r="DG18" s="992"/>
      <c r="DH18" s="993"/>
      <c r="DI18" s="993"/>
      <c r="DJ18" s="993"/>
      <c r="DK18" s="994"/>
      <c r="DL18" s="992"/>
      <c r="DM18" s="993"/>
      <c r="DN18" s="993"/>
      <c r="DO18" s="993"/>
      <c r="DP18" s="994"/>
      <c r="DQ18" s="992"/>
      <c r="DR18" s="993"/>
      <c r="DS18" s="993"/>
      <c r="DT18" s="993"/>
      <c r="DU18" s="994"/>
      <c r="DV18" s="995"/>
      <c r="DW18" s="996"/>
      <c r="DX18" s="996"/>
      <c r="DY18" s="996"/>
      <c r="DZ18" s="997"/>
      <c r="EA18" s="234"/>
    </row>
    <row r="19" spans="1:131" s="235" customFormat="1" ht="26.25" customHeight="1" x14ac:dyDescent="0.2">
      <c r="A19" s="238">
        <v>13</v>
      </c>
      <c r="B19" s="982"/>
      <c r="C19" s="983"/>
      <c r="D19" s="983"/>
      <c r="E19" s="983"/>
      <c r="F19" s="983"/>
      <c r="G19" s="983"/>
      <c r="H19" s="983"/>
      <c r="I19" s="983"/>
      <c r="J19" s="983"/>
      <c r="K19" s="983"/>
      <c r="L19" s="983"/>
      <c r="M19" s="983"/>
      <c r="N19" s="983"/>
      <c r="O19" s="983"/>
      <c r="P19" s="984"/>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77"/>
      <c r="AL19" s="1078"/>
      <c r="AM19" s="1078"/>
      <c r="AN19" s="1078"/>
      <c r="AO19" s="1078"/>
      <c r="AP19" s="1078"/>
      <c r="AQ19" s="1078"/>
      <c r="AR19" s="1078"/>
      <c r="AS19" s="1078"/>
      <c r="AT19" s="1078"/>
      <c r="AU19" s="1079"/>
      <c r="AV19" s="1079"/>
      <c r="AW19" s="1079"/>
      <c r="AX19" s="1079"/>
      <c r="AY19" s="1080"/>
      <c r="AZ19" s="232"/>
      <c r="BA19" s="232"/>
      <c r="BB19" s="232"/>
      <c r="BC19" s="232"/>
      <c r="BD19" s="232"/>
      <c r="BE19" s="233"/>
      <c r="BF19" s="233"/>
      <c r="BG19" s="233"/>
      <c r="BH19" s="233"/>
      <c r="BI19" s="233"/>
      <c r="BJ19" s="233"/>
      <c r="BK19" s="233"/>
      <c r="BL19" s="233"/>
      <c r="BM19" s="233"/>
      <c r="BN19" s="233"/>
      <c r="BO19" s="233"/>
      <c r="BP19" s="233"/>
      <c r="BQ19" s="238">
        <v>13</v>
      </c>
      <c r="BR19" s="239"/>
      <c r="BS19" s="995"/>
      <c r="BT19" s="996"/>
      <c r="BU19" s="996"/>
      <c r="BV19" s="996"/>
      <c r="BW19" s="996"/>
      <c r="BX19" s="996"/>
      <c r="BY19" s="996"/>
      <c r="BZ19" s="996"/>
      <c r="CA19" s="996"/>
      <c r="CB19" s="996"/>
      <c r="CC19" s="996"/>
      <c r="CD19" s="996"/>
      <c r="CE19" s="996"/>
      <c r="CF19" s="996"/>
      <c r="CG19" s="1017"/>
      <c r="CH19" s="992"/>
      <c r="CI19" s="993"/>
      <c r="CJ19" s="993"/>
      <c r="CK19" s="993"/>
      <c r="CL19" s="994"/>
      <c r="CM19" s="992"/>
      <c r="CN19" s="993"/>
      <c r="CO19" s="993"/>
      <c r="CP19" s="993"/>
      <c r="CQ19" s="994"/>
      <c r="CR19" s="992"/>
      <c r="CS19" s="993"/>
      <c r="CT19" s="993"/>
      <c r="CU19" s="993"/>
      <c r="CV19" s="994"/>
      <c r="CW19" s="992"/>
      <c r="CX19" s="993"/>
      <c r="CY19" s="993"/>
      <c r="CZ19" s="993"/>
      <c r="DA19" s="994"/>
      <c r="DB19" s="992"/>
      <c r="DC19" s="993"/>
      <c r="DD19" s="993"/>
      <c r="DE19" s="993"/>
      <c r="DF19" s="994"/>
      <c r="DG19" s="992"/>
      <c r="DH19" s="993"/>
      <c r="DI19" s="993"/>
      <c r="DJ19" s="993"/>
      <c r="DK19" s="994"/>
      <c r="DL19" s="992"/>
      <c r="DM19" s="993"/>
      <c r="DN19" s="993"/>
      <c r="DO19" s="993"/>
      <c r="DP19" s="994"/>
      <c r="DQ19" s="992"/>
      <c r="DR19" s="993"/>
      <c r="DS19" s="993"/>
      <c r="DT19" s="993"/>
      <c r="DU19" s="994"/>
      <c r="DV19" s="995"/>
      <c r="DW19" s="996"/>
      <c r="DX19" s="996"/>
      <c r="DY19" s="996"/>
      <c r="DZ19" s="997"/>
      <c r="EA19" s="234"/>
    </row>
    <row r="20" spans="1:131" s="235" customFormat="1" ht="26.25" customHeight="1" x14ac:dyDescent="0.2">
      <c r="A20" s="238">
        <v>14</v>
      </c>
      <c r="B20" s="982"/>
      <c r="C20" s="983"/>
      <c r="D20" s="983"/>
      <c r="E20" s="983"/>
      <c r="F20" s="983"/>
      <c r="G20" s="983"/>
      <c r="H20" s="983"/>
      <c r="I20" s="983"/>
      <c r="J20" s="983"/>
      <c r="K20" s="983"/>
      <c r="L20" s="983"/>
      <c r="M20" s="983"/>
      <c r="N20" s="983"/>
      <c r="O20" s="983"/>
      <c r="P20" s="984"/>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77"/>
      <c r="AL20" s="1078"/>
      <c r="AM20" s="1078"/>
      <c r="AN20" s="1078"/>
      <c r="AO20" s="1078"/>
      <c r="AP20" s="1078"/>
      <c r="AQ20" s="1078"/>
      <c r="AR20" s="1078"/>
      <c r="AS20" s="1078"/>
      <c r="AT20" s="1078"/>
      <c r="AU20" s="1079"/>
      <c r="AV20" s="1079"/>
      <c r="AW20" s="1079"/>
      <c r="AX20" s="1079"/>
      <c r="AY20" s="1080"/>
      <c r="AZ20" s="232"/>
      <c r="BA20" s="232"/>
      <c r="BB20" s="232"/>
      <c r="BC20" s="232"/>
      <c r="BD20" s="232"/>
      <c r="BE20" s="233"/>
      <c r="BF20" s="233"/>
      <c r="BG20" s="233"/>
      <c r="BH20" s="233"/>
      <c r="BI20" s="233"/>
      <c r="BJ20" s="233"/>
      <c r="BK20" s="233"/>
      <c r="BL20" s="233"/>
      <c r="BM20" s="233"/>
      <c r="BN20" s="233"/>
      <c r="BO20" s="233"/>
      <c r="BP20" s="233"/>
      <c r="BQ20" s="238">
        <v>14</v>
      </c>
      <c r="BR20" s="239"/>
      <c r="BS20" s="995"/>
      <c r="BT20" s="996"/>
      <c r="BU20" s="996"/>
      <c r="BV20" s="996"/>
      <c r="BW20" s="996"/>
      <c r="BX20" s="996"/>
      <c r="BY20" s="996"/>
      <c r="BZ20" s="996"/>
      <c r="CA20" s="996"/>
      <c r="CB20" s="996"/>
      <c r="CC20" s="996"/>
      <c r="CD20" s="996"/>
      <c r="CE20" s="996"/>
      <c r="CF20" s="996"/>
      <c r="CG20" s="1017"/>
      <c r="CH20" s="992"/>
      <c r="CI20" s="993"/>
      <c r="CJ20" s="993"/>
      <c r="CK20" s="993"/>
      <c r="CL20" s="994"/>
      <c r="CM20" s="992"/>
      <c r="CN20" s="993"/>
      <c r="CO20" s="993"/>
      <c r="CP20" s="993"/>
      <c r="CQ20" s="994"/>
      <c r="CR20" s="992"/>
      <c r="CS20" s="993"/>
      <c r="CT20" s="993"/>
      <c r="CU20" s="993"/>
      <c r="CV20" s="994"/>
      <c r="CW20" s="992"/>
      <c r="CX20" s="993"/>
      <c r="CY20" s="993"/>
      <c r="CZ20" s="993"/>
      <c r="DA20" s="994"/>
      <c r="DB20" s="992"/>
      <c r="DC20" s="993"/>
      <c r="DD20" s="993"/>
      <c r="DE20" s="993"/>
      <c r="DF20" s="994"/>
      <c r="DG20" s="992"/>
      <c r="DH20" s="993"/>
      <c r="DI20" s="993"/>
      <c r="DJ20" s="993"/>
      <c r="DK20" s="994"/>
      <c r="DL20" s="992"/>
      <c r="DM20" s="993"/>
      <c r="DN20" s="993"/>
      <c r="DO20" s="993"/>
      <c r="DP20" s="994"/>
      <c r="DQ20" s="992"/>
      <c r="DR20" s="993"/>
      <c r="DS20" s="993"/>
      <c r="DT20" s="993"/>
      <c r="DU20" s="994"/>
      <c r="DV20" s="995"/>
      <c r="DW20" s="996"/>
      <c r="DX20" s="996"/>
      <c r="DY20" s="996"/>
      <c r="DZ20" s="997"/>
      <c r="EA20" s="234"/>
    </row>
    <row r="21" spans="1:131" s="235" customFormat="1" ht="26.25" customHeight="1" thickBot="1" x14ac:dyDescent="0.25">
      <c r="A21" s="238">
        <v>15</v>
      </c>
      <c r="B21" s="982"/>
      <c r="C21" s="983"/>
      <c r="D21" s="983"/>
      <c r="E21" s="983"/>
      <c r="F21" s="983"/>
      <c r="G21" s="983"/>
      <c r="H21" s="983"/>
      <c r="I21" s="983"/>
      <c r="J21" s="983"/>
      <c r="K21" s="983"/>
      <c r="L21" s="983"/>
      <c r="M21" s="983"/>
      <c r="N21" s="983"/>
      <c r="O21" s="983"/>
      <c r="P21" s="984"/>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77"/>
      <c r="AL21" s="1078"/>
      <c r="AM21" s="1078"/>
      <c r="AN21" s="1078"/>
      <c r="AO21" s="1078"/>
      <c r="AP21" s="1078"/>
      <c r="AQ21" s="1078"/>
      <c r="AR21" s="1078"/>
      <c r="AS21" s="1078"/>
      <c r="AT21" s="1078"/>
      <c r="AU21" s="1079"/>
      <c r="AV21" s="1079"/>
      <c r="AW21" s="1079"/>
      <c r="AX21" s="1079"/>
      <c r="AY21" s="1080"/>
      <c r="AZ21" s="232"/>
      <c r="BA21" s="232"/>
      <c r="BB21" s="232"/>
      <c r="BC21" s="232"/>
      <c r="BD21" s="232"/>
      <c r="BE21" s="233"/>
      <c r="BF21" s="233"/>
      <c r="BG21" s="233"/>
      <c r="BH21" s="233"/>
      <c r="BI21" s="233"/>
      <c r="BJ21" s="233"/>
      <c r="BK21" s="233"/>
      <c r="BL21" s="233"/>
      <c r="BM21" s="233"/>
      <c r="BN21" s="233"/>
      <c r="BO21" s="233"/>
      <c r="BP21" s="233"/>
      <c r="BQ21" s="238">
        <v>15</v>
      </c>
      <c r="BR21" s="239"/>
      <c r="BS21" s="995"/>
      <c r="BT21" s="996"/>
      <c r="BU21" s="996"/>
      <c r="BV21" s="996"/>
      <c r="BW21" s="996"/>
      <c r="BX21" s="996"/>
      <c r="BY21" s="996"/>
      <c r="BZ21" s="996"/>
      <c r="CA21" s="996"/>
      <c r="CB21" s="996"/>
      <c r="CC21" s="996"/>
      <c r="CD21" s="996"/>
      <c r="CE21" s="996"/>
      <c r="CF21" s="996"/>
      <c r="CG21" s="1017"/>
      <c r="CH21" s="992"/>
      <c r="CI21" s="993"/>
      <c r="CJ21" s="993"/>
      <c r="CK21" s="993"/>
      <c r="CL21" s="994"/>
      <c r="CM21" s="992"/>
      <c r="CN21" s="993"/>
      <c r="CO21" s="993"/>
      <c r="CP21" s="993"/>
      <c r="CQ21" s="994"/>
      <c r="CR21" s="992"/>
      <c r="CS21" s="993"/>
      <c r="CT21" s="993"/>
      <c r="CU21" s="993"/>
      <c r="CV21" s="994"/>
      <c r="CW21" s="992"/>
      <c r="CX21" s="993"/>
      <c r="CY21" s="993"/>
      <c r="CZ21" s="993"/>
      <c r="DA21" s="994"/>
      <c r="DB21" s="992"/>
      <c r="DC21" s="993"/>
      <c r="DD21" s="993"/>
      <c r="DE21" s="993"/>
      <c r="DF21" s="994"/>
      <c r="DG21" s="992"/>
      <c r="DH21" s="993"/>
      <c r="DI21" s="993"/>
      <c r="DJ21" s="993"/>
      <c r="DK21" s="994"/>
      <c r="DL21" s="992"/>
      <c r="DM21" s="993"/>
      <c r="DN21" s="993"/>
      <c r="DO21" s="993"/>
      <c r="DP21" s="994"/>
      <c r="DQ21" s="992"/>
      <c r="DR21" s="993"/>
      <c r="DS21" s="993"/>
      <c r="DT21" s="993"/>
      <c r="DU21" s="994"/>
      <c r="DV21" s="995"/>
      <c r="DW21" s="996"/>
      <c r="DX21" s="996"/>
      <c r="DY21" s="996"/>
      <c r="DZ21" s="997"/>
      <c r="EA21" s="234"/>
    </row>
    <row r="22" spans="1:131" s="235" customFormat="1" ht="26.25" customHeight="1" x14ac:dyDescent="0.2">
      <c r="A22" s="238">
        <v>16</v>
      </c>
      <c r="B22" s="982"/>
      <c r="C22" s="983"/>
      <c r="D22" s="983"/>
      <c r="E22" s="983"/>
      <c r="F22" s="983"/>
      <c r="G22" s="983"/>
      <c r="H22" s="983"/>
      <c r="I22" s="983"/>
      <c r="J22" s="983"/>
      <c r="K22" s="983"/>
      <c r="L22" s="983"/>
      <c r="M22" s="983"/>
      <c r="N22" s="983"/>
      <c r="O22" s="983"/>
      <c r="P22" s="984"/>
      <c r="Q22" s="1070"/>
      <c r="R22" s="1071"/>
      <c r="S22" s="1071"/>
      <c r="T22" s="1071"/>
      <c r="U22" s="1071"/>
      <c r="V22" s="1071"/>
      <c r="W22" s="1071"/>
      <c r="X22" s="1071"/>
      <c r="Y22" s="1071"/>
      <c r="Z22" s="1071"/>
      <c r="AA22" s="1071"/>
      <c r="AB22" s="1071"/>
      <c r="AC22" s="1071"/>
      <c r="AD22" s="1071"/>
      <c r="AE22" s="1072"/>
      <c r="AF22" s="1035"/>
      <c r="AG22" s="1036"/>
      <c r="AH22" s="1036"/>
      <c r="AI22" s="1036"/>
      <c r="AJ22" s="1037"/>
      <c r="AK22" s="1073"/>
      <c r="AL22" s="1074"/>
      <c r="AM22" s="1074"/>
      <c r="AN22" s="1074"/>
      <c r="AO22" s="1074"/>
      <c r="AP22" s="1074"/>
      <c r="AQ22" s="1074"/>
      <c r="AR22" s="1074"/>
      <c r="AS22" s="1074"/>
      <c r="AT22" s="1074"/>
      <c r="AU22" s="1075"/>
      <c r="AV22" s="1075"/>
      <c r="AW22" s="1075"/>
      <c r="AX22" s="1075"/>
      <c r="AY22" s="1076"/>
      <c r="AZ22" s="1031" t="s">
        <v>389</v>
      </c>
      <c r="BA22" s="1031"/>
      <c r="BB22" s="1031"/>
      <c r="BC22" s="1031"/>
      <c r="BD22" s="1032"/>
      <c r="BE22" s="233"/>
      <c r="BF22" s="233"/>
      <c r="BG22" s="233"/>
      <c r="BH22" s="233"/>
      <c r="BI22" s="233"/>
      <c r="BJ22" s="233"/>
      <c r="BK22" s="233"/>
      <c r="BL22" s="233"/>
      <c r="BM22" s="233"/>
      <c r="BN22" s="233"/>
      <c r="BO22" s="233"/>
      <c r="BP22" s="233"/>
      <c r="BQ22" s="238">
        <v>16</v>
      </c>
      <c r="BR22" s="239"/>
      <c r="BS22" s="995"/>
      <c r="BT22" s="996"/>
      <c r="BU22" s="996"/>
      <c r="BV22" s="996"/>
      <c r="BW22" s="996"/>
      <c r="BX22" s="996"/>
      <c r="BY22" s="996"/>
      <c r="BZ22" s="996"/>
      <c r="CA22" s="996"/>
      <c r="CB22" s="996"/>
      <c r="CC22" s="996"/>
      <c r="CD22" s="996"/>
      <c r="CE22" s="996"/>
      <c r="CF22" s="996"/>
      <c r="CG22" s="1017"/>
      <c r="CH22" s="992"/>
      <c r="CI22" s="993"/>
      <c r="CJ22" s="993"/>
      <c r="CK22" s="993"/>
      <c r="CL22" s="994"/>
      <c r="CM22" s="992"/>
      <c r="CN22" s="993"/>
      <c r="CO22" s="993"/>
      <c r="CP22" s="993"/>
      <c r="CQ22" s="994"/>
      <c r="CR22" s="992"/>
      <c r="CS22" s="993"/>
      <c r="CT22" s="993"/>
      <c r="CU22" s="993"/>
      <c r="CV22" s="994"/>
      <c r="CW22" s="992"/>
      <c r="CX22" s="993"/>
      <c r="CY22" s="993"/>
      <c r="CZ22" s="993"/>
      <c r="DA22" s="994"/>
      <c r="DB22" s="992"/>
      <c r="DC22" s="993"/>
      <c r="DD22" s="993"/>
      <c r="DE22" s="993"/>
      <c r="DF22" s="994"/>
      <c r="DG22" s="992"/>
      <c r="DH22" s="993"/>
      <c r="DI22" s="993"/>
      <c r="DJ22" s="993"/>
      <c r="DK22" s="994"/>
      <c r="DL22" s="992"/>
      <c r="DM22" s="993"/>
      <c r="DN22" s="993"/>
      <c r="DO22" s="993"/>
      <c r="DP22" s="994"/>
      <c r="DQ22" s="992"/>
      <c r="DR22" s="993"/>
      <c r="DS22" s="993"/>
      <c r="DT22" s="993"/>
      <c r="DU22" s="994"/>
      <c r="DV22" s="995"/>
      <c r="DW22" s="996"/>
      <c r="DX22" s="996"/>
      <c r="DY22" s="996"/>
      <c r="DZ22" s="997"/>
      <c r="EA22" s="234"/>
    </row>
    <row r="23" spans="1:131" s="235" customFormat="1" ht="26.25" customHeight="1" thickBot="1" x14ac:dyDescent="0.25">
      <c r="A23" s="240" t="s">
        <v>390</v>
      </c>
      <c r="B23" s="937" t="s">
        <v>391</v>
      </c>
      <c r="C23" s="938"/>
      <c r="D23" s="938"/>
      <c r="E23" s="938"/>
      <c r="F23" s="938"/>
      <c r="G23" s="938"/>
      <c r="H23" s="938"/>
      <c r="I23" s="938"/>
      <c r="J23" s="938"/>
      <c r="K23" s="938"/>
      <c r="L23" s="938"/>
      <c r="M23" s="938"/>
      <c r="N23" s="938"/>
      <c r="O23" s="938"/>
      <c r="P23" s="948"/>
      <c r="Q23" s="1064">
        <v>17734</v>
      </c>
      <c r="R23" s="1058"/>
      <c r="S23" s="1058"/>
      <c r="T23" s="1058"/>
      <c r="U23" s="1058"/>
      <c r="V23" s="1058">
        <v>17584</v>
      </c>
      <c r="W23" s="1058"/>
      <c r="X23" s="1058"/>
      <c r="Y23" s="1058"/>
      <c r="Z23" s="1058"/>
      <c r="AA23" s="1058">
        <v>150</v>
      </c>
      <c r="AB23" s="1058"/>
      <c r="AC23" s="1058"/>
      <c r="AD23" s="1058"/>
      <c r="AE23" s="1065"/>
      <c r="AF23" s="1066">
        <v>76</v>
      </c>
      <c r="AG23" s="1058"/>
      <c r="AH23" s="1058"/>
      <c r="AI23" s="1058"/>
      <c r="AJ23" s="1067"/>
      <c r="AK23" s="1068"/>
      <c r="AL23" s="1069"/>
      <c r="AM23" s="1069"/>
      <c r="AN23" s="1069"/>
      <c r="AO23" s="1069"/>
      <c r="AP23" s="1058">
        <v>9579</v>
      </c>
      <c r="AQ23" s="1058"/>
      <c r="AR23" s="1058"/>
      <c r="AS23" s="1058"/>
      <c r="AT23" s="1058"/>
      <c r="AU23" s="1059"/>
      <c r="AV23" s="1059"/>
      <c r="AW23" s="1059"/>
      <c r="AX23" s="1059"/>
      <c r="AY23" s="1060"/>
      <c r="AZ23" s="1061" t="s">
        <v>392</v>
      </c>
      <c r="BA23" s="1062"/>
      <c r="BB23" s="1062"/>
      <c r="BC23" s="1062"/>
      <c r="BD23" s="1063"/>
      <c r="BE23" s="233"/>
      <c r="BF23" s="233"/>
      <c r="BG23" s="233"/>
      <c r="BH23" s="233"/>
      <c r="BI23" s="233"/>
      <c r="BJ23" s="233"/>
      <c r="BK23" s="233"/>
      <c r="BL23" s="233"/>
      <c r="BM23" s="233"/>
      <c r="BN23" s="233"/>
      <c r="BO23" s="233"/>
      <c r="BP23" s="233"/>
      <c r="BQ23" s="238">
        <v>17</v>
      </c>
      <c r="BR23" s="239"/>
      <c r="BS23" s="995"/>
      <c r="BT23" s="996"/>
      <c r="BU23" s="996"/>
      <c r="BV23" s="996"/>
      <c r="BW23" s="996"/>
      <c r="BX23" s="996"/>
      <c r="BY23" s="996"/>
      <c r="BZ23" s="996"/>
      <c r="CA23" s="996"/>
      <c r="CB23" s="996"/>
      <c r="CC23" s="996"/>
      <c r="CD23" s="996"/>
      <c r="CE23" s="996"/>
      <c r="CF23" s="996"/>
      <c r="CG23" s="1017"/>
      <c r="CH23" s="992"/>
      <c r="CI23" s="993"/>
      <c r="CJ23" s="993"/>
      <c r="CK23" s="993"/>
      <c r="CL23" s="994"/>
      <c r="CM23" s="992"/>
      <c r="CN23" s="993"/>
      <c r="CO23" s="993"/>
      <c r="CP23" s="993"/>
      <c r="CQ23" s="994"/>
      <c r="CR23" s="992"/>
      <c r="CS23" s="993"/>
      <c r="CT23" s="993"/>
      <c r="CU23" s="993"/>
      <c r="CV23" s="994"/>
      <c r="CW23" s="992"/>
      <c r="CX23" s="993"/>
      <c r="CY23" s="993"/>
      <c r="CZ23" s="993"/>
      <c r="DA23" s="994"/>
      <c r="DB23" s="992"/>
      <c r="DC23" s="993"/>
      <c r="DD23" s="993"/>
      <c r="DE23" s="993"/>
      <c r="DF23" s="994"/>
      <c r="DG23" s="992"/>
      <c r="DH23" s="993"/>
      <c r="DI23" s="993"/>
      <c r="DJ23" s="993"/>
      <c r="DK23" s="994"/>
      <c r="DL23" s="992"/>
      <c r="DM23" s="993"/>
      <c r="DN23" s="993"/>
      <c r="DO23" s="993"/>
      <c r="DP23" s="994"/>
      <c r="DQ23" s="992"/>
      <c r="DR23" s="993"/>
      <c r="DS23" s="993"/>
      <c r="DT23" s="993"/>
      <c r="DU23" s="994"/>
      <c r="DV23" s="995"/>
      <c r="DW23" s="996"/>
      <c r="DX23" s="996"/>
      <c r="DY23" s="996"/>
      <c r="DZ23" s="997"/>
      <c r="EA23" s="234"/>
    </row>
    <row r="24" spans="1:131" s="235" customFormat="1" ht="26.25" customHeight="1" x14ac:dyDescent="0.2">
      <c r="A24" s="1057" t="s">
        <v>393</v>
      </c>
      <c r="B24" s="1057"/>
      <c r="C24" s="1057"/>
      <c r="D24" s="1057"/>
      <c r="E24" s="1057"/>
      <c r="F24" s="1057"/>
      <c r="G24" s="1057"/>
      <c r="H24" s="1057"/>
      <c r="I24" s="1057"/>
      <c r="J24" s="1057"/>
      <c r="K24" s="1057"/>
      <c r="L24" s="1057"/>
      <c r="M24" s="1057"/>
      <c r="N24" s="1057"/>
      <c r="O24" s="1057"/>
      <c r="P24" s="1057"/>
      <c r="Q24" s="1057"/>
      <c r="R24" s="1057"/>
      <c r="S24" s="1057"/>
      <c r="T24" s="1057"/>
      <c r="U24" s="1057"/>
      <c r="V24" s="1057"/>
      <c r="W24" s="1057"/>
      <c r="X24" s="1057"/>
      <c r="Y24" s="1057"/>
      <c r="Z24" s="1057"/>
      <c r="AA24" s="1057"/>
      <c r="AB24" s="1057"/>
      <c r="AC24" s="1057"/>
      <c r="AD24" s="1057"/>
      <c r="AE24" s="1057"/>
      <c r="AF24" s="1057"/>
      <c r="AG24" s="1057"/>
      <c r="AH24" s="1057"/>
      <c r="AI24" s="1057"/>
      <c r="AJ24" s="1057"/>
      <c r="AK24" s="1057"/>
      <c r="AL24" s="1057"/>
      <c r="AM24" s="1057"/>
      <c r="AN24" s="1057"/>
      <c r="AO24" s="1057"/>
      <c r="AP24" s="1057"/>
      <c r="AQ24" s="1057"/>
      <c r="AR24" s="1057"/>
      <c r="AS24" s="1057"/>
      <c r="AT24" s="1057"/>
      <c r="AU24" s="1057"/>
      <c r="AV24" s="1057"/>
      <c r="AW24" s="1057"/>
      <c r="AX24" s="1057"/>
      <c r="AY24" s="1057"/>
      <c r="AZ24" s="232"/>
      <c r="BA24" s="232"/>
      <c r="BB24" s="232"/>
      <c r="BC24" s="232"/>
      <c r="BD24" s="232"/>
      <c r="BE24" s="233"/>
      <c r="BF24" s="233"/>
      <c r="BG24" s="233"/>
      <c r="BH24" s="233"/>
      <c r="BI24" s="233"/>
      <c r="BJ24" s="233"/>
      <c r="BK24" s="233"/>
      <c r="BL24" s="233"/>
      <c r="BM24" s="233"/>
      <c r="BN24" s="233"/>
      <c r="BO24" s="233"/>
      <c r="BP24" s="233"/>
      <c r="BQ24" s="238">
        <v>18</v>
      </c>
      <c r="BR24" s="239"/>
      <c r="BS24" s="995"/>
      <c r="BT24" s="996"/>
      <c r="BU24" s="996"/>
      <c r="BV24" s="996"/>
      <c r="BW24" s="996"/>
      <c r="BX24" s="996"/>
      <c r="BY24" s="996"/>
      <c r="BZ24" s="996"/>
      <c r="CA24" s="996"/>
      <c r="CB24" s="996"/>
      <c r="CC24" s="996"/>
      <c r="CD24" s="996"/>
      <c r="CE24" s="996"/>
      <c r="CF24" s="996"/>
      <c r="CG24" s="1017"/>
      <c r="CH24" s="992"/>
      <c r="CI24" s="993"/>
      <c r="CJ24" s="993"/>
      <c r="CK24" s="993"/>
      <c r="CL24" s="994"/>
      <c r="CM24" s="992"/>
      <c r="CN24" s="993"/>
      <c r="CO24" s="993"/>
      <c r="CP24" s="993"/>
      <c r="CQ24" s="994"/>
      <c r="CR24" s="992"/>
      <c r="CS24" s="993"/>
      <c r="CT24" s="993"/>
      <c r="CU24" s="993"/>
      <c r="CV24" s="994"/>
      <c r="CW24" s="992"/>
      <c r="CX24" s="993"/>
      <c r="CY24" s="993"/>
      <c r="CZ24" s="993"/>
      <c r="DA24" s="994"/>
      <c r="DB24" s="992"/>
      <c r="DC24" s="993"/>
      <c r="DD24" s="993"/>
      <c r="DE24" s="993"/>
      <c r="DF24" s="994"/>
      <c r="DG24" s="992"/>
      <c r="DH24" s="993"/>
      <c r="DI24" s="993"/>
      <c r="DJ24" s="993"/>
      <c r="DK24" s="994"/>
      <c r="DL24" s="992"/>
      <c r="DM24" s="993"/>
      <c r="DN24" s="993"/>
      <c r="DO24" s="993"/>
      <c r="DP24" s="994"/>
      <c r="DQ24" s="992"/>
      <c r="DR24" s="993"/>
      <c r="DS24" s="993"/>
      <c r="DT24" s="993"/>
      <c r="DU24" s="994"/>
      <c r="DV24" s="995"/>
      <c r="DW24" s="996"/>
      <c r="DX24" s="996"/>
      <c r="DY24" s="996"/>
      <c r="DZ24" s="997"/>
      <c r="EA24" s="234"/>
    </row>
    <row r="25" spans="1:131" ht="26.25" customHeight="1" thickBot="1" x14ac:dyDescent="0.25">
      <c r="A25" s="1056" t="s">
        <v>394</v>
      </c>
      <c r="B25" s="1056"/>
      <c r="C25" s="1056"/>
      <c r="D25" s="1056"/>
      <c r="E25" s="1056"/>
      <c r="F25" s="1056"/>
      <c r="G25" s="1056"/>
      <c r="H25" s="1056"/>
      <c r="I25" s="1056"/>
      <c r="J25" s="1056"/>
      <c r="K25" s="1056"/>
      <c r="L25" s="1056"/>
      <c r="M25" s="1056"/>
      <c r="N25" s="1056"/>
      <c r="O25" s="1056"/>
      <c r="P25" s="1056"/>
      <c r="Q25" s="1056"/>
      <c r="R25" s="1056"/>
      <c r="S25" s="1056"/>
      <c r="T25" s="1056"/>
      <c r="U25" s="1056"/>
      <c r="V25" s="1056"/>
      <c r="W25" s="1056"/>
      <c r="X25" s="1056"/>
      <c r="Y25" s="1056"/>
      <c r="Z25" s="1056"/>
      <c r="AA25" s="1056"/>
      <c r="AB25" s="1056"/>
      <c r="AC25" s="1056"/>
      <c r="AD25" s="1056"/>
      <c r="AE25" s="1056"/>
      <c r="AF25" s="1056"/>
      <c r="AG25" s="1056"/>
      <c r="AH25" s="1056"/>
      <c r="AI25" s="1056"/>
      <c r="AJ25" s="1056"/>
      <c r="AK25" s="1056"/>
      <c r="AL25" s="1056"/>
      <c r="AM25" s="1056"/>
      <c r="AN25" s="1056"/>
      <c r="AO25" s="1056"/>
      <c r="AP25" s="1056"/>
      <c r="AQ25" s="1056"/>
      <c r="AR25" s="1056"/>
      <c r="AS25" s="1056"/>
      <c r="AT25" s="1056"/>
      <c r="AU25" s="1056"/>
      <c r="AV25" s="1056"/>
      <c r="AW25" s="1056"/>
      <c r="AX25" s="1056"/>
      <c r="AY25" s="1056"/>
      <c r="AZ25" s="1056"/>
      <c r="BA25" s="1056"/>
      <c r="BB25" s="1056"/>
      <c r="BC25" s="1056"/>
      <c r="BD25" s="1056"/>
      <c r="BE25" s="1056"/>
      <c r="BF25" s="1056"/>
      <c r="BG25" s="1056"/>
      <c r="BH25" s="1056"/>
      <c r="BI25" s="1056"/>
      <c r="BJ25" s="232"/>
      <c r="BK25" s="232"/>
      <c r="BL25" s="232"/>
      <c r="BM25" s="232"/>
      <c r="BN25" s="232"/>
      <c r="BO25" s="241"/>
      <c r="BP25" s="241"/>
      <c r="BQ25" s="238">
        <v>19</v>
      </c>
      <c r="BR25" s="239"/>
      <c r="BS25" s="995"/>
      <c r="BT25" s="996"/>
      <c r="BU25" s="996"/>
      <c r="BV25" s="996"/>
      <c r="BW25" s="996"/>
      <c r="BX25" s="996"/>
      <c r="BY25" s="996"/>
      <c r="BZ25" s="996"/>
      <c r="CA25" s="996"/>
      <c r="CB25" s="996"/>
      <c r="CC25" s="996"/>
      <c r="CD25" s="996"/>
      <c r="CE25" s="996"/>
      <c r="CF25" s="996"/>
      <c r="CG25" s="1017"/>
      <c r="CH25" s="992"/>
      <c r="CI25" s="993"/>
      <c r="CJ25" s="993"/>
      <c r="CK25" s="993"/>
      <c r="CL25" s="994"/>
      <c r="CM25" s="992"/>
      <c r="CN25" s="993"/>
      <c r="CO25" s="993"/>
      <c r="CP25" s="993"/>
      <c r="CQ25" s="994"/>
      <c r="CR25" s="992"/>
      <c r="CS25" s="993"/>
      <c r="CT25" s="993"/>
      <c r="CU25" s="993"/>
      <c r="CV25" s="994"/>
      <c r="CW25" s="992"/>
      <c r="CX25" s="993"/>
      <c r="CY25" s="993"/>
      <c r="CZ25" s="993"/>
      <c r="DA25" s="994"/>
      <c r="DB25" s="992"/>
      <c r="DC25" s="993"/>
      <c r="DD25" s="993"/>
      <c r="DE25" s="993"/>
      <c r="DF25" s="994"/>
      <c r="DG25" s="992"/>
      <c r="DH25" s="993"/>
      <c r="DI25" s="993"/>
      <c r="DJ25" s="993"/>
      <c r="DK25" s="994"/>
      <c r="DL25" s="992"/>
      <c r="DM25" s="993"/>
      <c r="DN25" s="993"/>
      <c r="DO25" s="993"/>
      <c r="DP25" s="994"/>
      <c r="DQ25" s="992"/>
      <c r="DR25" s="993"/>
      <c r="DS25" s="993"/>
      <c r="DT25" s="993"/>
      <c r="DU25" s="994"/>
      <c r="DV25" s="995"/>
      <c r="DW25" s="996"/>
      <c r="DX25" s="996"/>
      <c r="DY25" s="996"/>
      <c r="DZ25" s="997"/>
      <c r="EA25" s="230"/>
    </row>
    <row r="26" spans="1:131" ht="26.25" customHeight="1" x14ac:dyDescent="0.2">
      <c r="A26" s="998" t="s">
        <v>369</v>
      </c>
      <c r="B26" s="999"/>
      <c r="C26" s="999"/>
      <c r="D26" s="999"/>
      <c r="E26" s="999"/>
      <c r="F26" s="999"/>
      <c r="G26" s="999"/>
      <c r="H26" s="999"/>
      <c r="I26" s="999"/>
      <c r="J26" s="999"/>
      <c r="K26" s="999"/>
      <c r="L26" s="999"/>
      <c r="M26" s="999"/>
      <c r="N26" s="999"/>
      <c r="O26" s="999"/>
      <c r="P26" s="1000"/>
      <c r="Q26" s="1004" t="s">
        <v>395</v>
      </c>
      <c r="R26" s="1005"/>
      <c r="S26" s="1005"/>
      <c r="T26" s="1005"/>
      <c r="U26" s="1006"/>
      <c r="V26" s="1004" t="s">
        <v>396</v>
      </c>
      <c r="W26" s="1005"/>
      <c r="X26" s="1005"/>
      <c r="Y26" s="1005"/>
      <c r="Z26" s="1006"/>
      <c r="AA26" s="1004" t="s">
        <v>397</v>
      </c>
      <c r="AB26" s="1005"/>
      <c r="AC26" s="1005"/>
      <c r="AD26" s="1005"/>
      <c r="AE26" s="1005"/>
      <c r="AF26" s="1052" t="s">
        <v>398</v>
      </c>
      <c r="AG26" s="1011"/>
      <c r="AH26" s="1011"/>
      <c r="AI26" s="1011"/>
      <c r="AJ26" s="1053"/>
      <c r="AK26" s="1005" t="s">
        <v>399</v>
      </c>
      <c r="AL26" s="1005"/>
      <c r="AM26" s="1005"/>
      <c r="AN26" s="1005"/>
      <c r="AO26" s="1006"/>
      <c r="AP26" s="1004" t="s">
        <v>400</v>
      </c>
      <c r="AQ26" s="1005"/>
      <c r="AR26" s="1005"/>
      <c r="AS26" s="1005"/>
      <c r="AT26" s="1006"/>
      <c r="AU26" s="1004" t="s">
        <v>401</v>
      </c>
      <c r="AV26" s="1005"/>
      <c r="AW26" s="1005"/>
      <c r="AX26" s="1005"/>
      <c r="AY26" s="1006"/>
      <c r="AZ26" s="1004" t="s">
        <v>402</v>
      </c>
      <c r="BA26" s="1005"/>
      <c r="BB26" s="1005"/>
      <c r="BC26" s="1005"/>
      <c r="BD26" s="1006"/>
      <c r="BE26" s="1004" t="s">
        <v>376</v>
      </c>
      <c r="BF26" s="1005"/>
      <c r="BG26" s="1005"/>
      <c r="BH26" s="1005"/>
      <c r="BI26" s="1018"/>
      <c r="BJ26" s="232"/>
      <c r="BK26" s="232"/>
      <c r="BL26" s="232"/>
      <c r="BM26" s="232"/>
      <c r="BN26" s="232"/>
      <c r="BO26" s="241"/>
      <c r="BP26" s="241"/>
      <c r="BQ26" s="238">
        <v>20</v>
      </c>
      <c r="BR26" s="239"/>
      <c r="BS26" s="995"/>
      <c r="BT26" s="996"/>
      <c r="BU26" s="996"/>
      <c r="BV26" s="996"/>
      <c r="BW26" s="996"/>
      <c r="BX26" s="996"/>
      <c r="BY26" s="996"/>
      <c r="BZ26" s="996"/>
      <c r="CA26" s="996"/>
      <c r="CB26" s="996"/>
      <c r="CC26" s="996"/>
      <c r="CD26" s="996"/>
      <c r="CE26" s="996"/>
      <c r="CF26" s="996"/>
      <c r="CG26" s="1017"/>
      <c r="CH26" s="992"/>
      <c r="CI26" s="993"/>
      <c r="CJ26" s="993"/>
      <c r="CK26" s="993"/>
      <c r="CL26" s="994"/>
      <c r="CM26" s="992"/>
      <c r="CN26" s="993"/>
      <c r="CO26" s="993"/>
      <c r="CP26" s="993"/>
      <c r="CQ26" s="994"/>
      <c r="CR26" s="992"/>
      <c r="CS26" s="993"/>
      <c r="CT26" s="993"/>
      <c r="CU26" s="993"/>
      <c r="CV26" s="994"/>
      <c r="CW26" s="992"/>
      <c r="CX26" s="993"/>
      <c r="CY26" s="993"/>
      <c r="CZ26" s="993"/>
      <c r="DA26" s="994"/>
      <c r="DB26" s="992"/>
      <c r="DC26" s="993"/>
      <c r="DD26" s="993"/>
      <c r="DE26" s="993"/>
      <c r="DF26" s="994"/>
      <c r="DG26" s="992"/>
      <c r="DH26" s="993"/>
      <c r="DI26" s="993"/>
      <c r="DJ26" s="993"/>
      <c r="DK26" s="994"/>
      <c r="DL26" s="992"/>
      <c r="DM26" s="993"/>
      <c r="DN26" s="993"/>
      <c r="DO26" s="993"/>
      <c r="DP26" s="994"/>
      <c r="DQ26" s="992"/>
      <c r="DR26" s="993"/>
      <c r="DS26" s="993"/>
      <c r="DT26" s="993"/>
      <c r="DU26" s="994"/>
      <c r="DV26" s="995"/>
      <c r="DW26" s="996"/>
      <c r="DX26" s="996"/>
      <c r="DY26" s="996"/>
      <c r="DZ26" s="997"/>
      <c r="EA26" s="230"/>
    </row>
    <row r="27" spans="1:131" ht="26.25" customHeight="1" thickBot="1" x14ac:dyDescent="0.25">
      <c r="A27" s="1001"/>
      <c r="B27" s="1002"/>
      <c r="C27" s="1002"/>
      <c r="D27" s="1002"/>
      <c r="E27" s="1002"/>
      <c r="F27" s="1002"/>
      <c r="G27" s="1002"/>
      <c r="H27" s="1002"/>
      <c r="I27" s="1002"/>
      <c r="J27" s="1002"/>
      <c r="K27" s="1002"/>
      <c r="L27" s="1002"/>
      <c r="M27" s="1002"/>
      <c r="N27" s="1002"/>
      <c r="O27" s="1002"/>
      <c r="P27" s="1003"/>
      <c r="Q27" s="1007"/>
      <c r="R27" s="1008"/>
      <c r="S27" s="1008"/>
      <c r="T27" s="1008"/>
      <c r="U27" s="1009"/>
      <c r="V27" s="1007"/>
      <c r="W27" s="1008"/>
      <c r="X27" s="1008"/>
      <c r="Y27" s="1008"/>
      <c r="Z27" s="1009"/>
      <c r="AA27" s="1007"/>
      <c r="AB27" s="1008"/>
      <c r="AC27" s="1008"/>
      <c r="AD27" s="1008"/>
      <c r="AE27" s="1008"/>
      <c r="AF27" s="1054"/>
      <c r="AG27" s="1014"/>
      <c r="AH27" s="1014"/>
      <c r="AI27" s="1014"/>
      <c r="AJ27" s="1055"/>
      <c r="AK27" s="1008"/>
      <c r="AL27" s="1008"/>
      <c r="AM27" s="1008"/>
      <c r="AN27" s="1008"/>
      <c r="AO27" s="1009"/>
      <c r="AP27" s="1007"/>
      <c r="AQ27" s="1008"/>
      <c r="AR27" s="1008"/>
      <c r="AS27" s="1008"/>
      <c r="AT27" s="1009"/>
      <c r="AU27" s="1007"/>
      <c r="AV27" s="1008"/>
      <c r="AW27" s="1008"/>
      <c r="AX27" s="1008"/>
      <c r="AY27" s="1009"/>
      <c r="AZ27" s="1007"/>
      <c r="BA27" s="1008"/>
      <c r="BB27" s="1008"/>
      <c r="BC27" s="1008"/>
      <c r="BD27" s="1009"/>
      <c r="BE27" s="1007"/>
      <c r="BF27" s="1008"/>
      <c r="BG27" s="1008"/>
      <c r="BH27" s="1008"/>
      <c r="BI27" s="1019"/>
      <c r="BJ27" s="232"/>
      <c r="BK27" s="232"/>
      <c r="BL27" s="232"/>
      <c r="BM27" s="232"/>
      <c r="BN27" s="232"/>
      <c r="BO27" s="241"/>
      <c r="BP27" s="241"/>
      <c r="BQ27" s="238">
        <v>21</v>
      </c>
      <c r="BR27" s="239"/>
      <c r="BS27" s="995"/>
      <c r="BT27" s="996"/>
      <c r="BU27" s="996"/>
      <c r="BV27" s="996"/>
      <c r="BW27" s="996"/>
      <c r="BX27" s="996"/>
      <c r="BY27" s="996"/>
      <c r="BZ27" s="996"/>
      <c r="CA27" s="996"/>
      <c r="CB27" s="996"/>
      <c r="CC27" s="996"/>
      <c r="CD27" s="996"/>
      <c r="CE27" s="996"/>
      <c r="CF27" s="996"/>
      <c r="CG27" s="1017"/>
      <c r="CH27" s="992"/>
      <c r="CI27" s="993"/>
      <c r="CJ27" s="993"/>
      <c r="CK27" s="993"/>
      <c r="CL27" s="994"/>
      <c r="CM27" s="992"/>
      <c r="CN27" s="993"/>
      <c r="CO27" s="993"/>
      <c r="CP27" s="993"/>
      <c r="CQ27" s="994"/>
      <c r="CR27" s="992"/>
      <c r="CS27" s="993"/>
      <c r="CT27" s="993"/>
      <c r="CU27" s="993"/>
      <c r="CV27" s="994"/>
      <c r="CW27" s="992"/>
      <c r="CX27" s="993"/>
      <c r="CY27" s="993"/>
      <c r="CZ27" s="993"/>
      <c r="DA27" s="994"/>
      <c r="DB27" s="992"/>
      <c r="DC27" s="993"/>
      <c r="DD27" s="993"/>
      <c r="DE27" s="993"/>
      <c r="DF27" s="994"/>
      <c r="DG27" s="992"/>
      <c r="DH27" s="993"/>
      <c r="DI27" s="993"/>
      <c r="DJ27" s="993"/>
      <c r="DK27" s="994"/>
      <c r="DL27" s="992"/>
      <c r="DM27" s="993"/>
      <c r="DN27" s="993"/>
      <c r="DO27" s="993"/>
      <c r="DP27" s="994"/>
      <c r="DQ27" s="992"/>
      <c r="DR27" s="993"/>
      <c r="DS27" s="993"/>
      <c r="DT27" s="993"/>
      <c r="DU27" s="994"/>
      <c r="DV27" s="995"/>
      <c r="DW27" s="996"/>
      <c r="DX27" s="996"/>
      <c r="DY27" s="996"/>
      <c r="DZ27" s="997"/>
      <c r="EA27" s="230"/>
    </row>
    <row r="28" spans="1:131" ht="26.25" customHeight="1" thickTop="1" x14ac:dyDescent="0.2">
      <c r="A28" s="242">
        <v>1</v>
      </c>
      <c r="B28" s="988" t="s">
        <v>403</v>
      </c>
      <c r="C28" s="989"/>
      <c r="D28" s="989"/>
      <c r="E28" s="989"/>
      <c r="F28" s="989"/>
      <c r="G28" s="989"/>
      <c r="H28" s="989"/>
      <c r="I28" s="989"/>
      <c r="J28" s="989"/>
      <c r="K28" s="989"/>
      <c r="L28" s="989"/>
      <c r="M28" s="989"/>
      <c r="N28" s="989"/>
      <c r="O28" s="989"/>
      <c r="P28" s="990"/>
      <c r="Q28" s="1047">
        <v>4829</v>
      </c>
      <c r="R28" s="1048"/>
      <c r="S28" s="1048"/>
      <c r="T28" s="1048"/>
      <c r="U28" s="1048"/>
      <c r="V28" s="1048">
        <v>4774</v>
      </c>
      <c r="W28" s="1048"/>
      <c r="X28" s="1048"/>
      <c r="Y28" s="1048"/>
      <c r="Z28" s="1048"/>
      <c r="AA28" s="1048">
        <v>55</v>
      </c>
      <c r="AB28" s="1048"/>
      <c r="AC28" s="1048"/>
      <c r="AD28" s="1048"/>
      <c r="AE28" s="1049"/>
      <c r="AF28" s="1050">
        <v>55</v>
      </c>
      <c r="AG28" s="1048"/>
      <c r="AH28" s="1048"/>
      <c r="AI28" s="1048"/>
      <c r="AJ28" s="1051"/>
      <c r="AK28" s="1042">
        <v>408</v>
      </c>
      <c r="AL28" s="1043"/>
      <c r="AM28" s="1043"/>
      <c r="AN28" s="1043"/>
      <c r="AO28" s="1043"/>
      <c r="AP28" s="1043" t="s">
        <v>573</v>
      </c>
      <c r="AQ28" s="1043"/>
      <c r="AR28" s="1043"/>
      <c r="AS28" s="1043"/>
      <c r="AT28" s="1043"/>
      <c r="AU28" s="1043" t="s">
        <v>571</v>
      </c>
      <c r="AV28" s="1043"/>
      <c r="AW28" s="1043"/>
      <c r="AX28" s="1043"/>
      <c r="AY28" s="1043"/>
      <c r="AZ28" s="1044" t="s">
        <v>572</v>
      </c>
      <c r="BA28" s="1044"/>
      <c r="BB28" s="1044"/>
      <c r="BC28" s="1044"/>
      <c r="BD28" s="1044"/>
      <c r="BE28" s="1045"/>
      <c r="BF28" s="1045"/>
      <c r="BG28" s="1045"/>
      <c r="BH28" s="1045"/>
      <c r="BI28" s="1046"/>
      <c r="BJ28" s="232"/>
      <c r="BK28" s="232"/>
      <c r="BL28" s="232"/>
      <c r="BM28" s="232"/>
      <c r="BN28" s="232"/>
      <c r="BO28" s="241"/>
      <c r="BP28" s="241"/>
      <c r="BQ28" s="238">
        <v>22</v>
      </c>
      <c r="BR28" s="239"/>
      <c r="BS28" s="995"/>
      <c r="BT28" s="996"/>
      <c r="BU28" s="996"/>
      <c r="BV28" s="996"/>
      <c r="BW28" s="996"/>
      <c r="BX28" s="996"/>
      <c r="BY28" s="996"/>
      <c r="BZ28" s="996"/>
      <c r="CA28" s="996"/>
      <c r="CB28" s="996"/>
      <c r="CC28" s="996"/>
      <c r="CD28" s="996"/>
      <c r="CE28" s="996"/>
      <c r="CF28" s="996"/>
      <c r="CG28" s="1017"/>
      <c r="CH28" s="992"/>
      <c r="CI28" s="993"/>
      <c r="CJ28" s="993"/>
      <c r="CK28" s="993"/>
      <c r="CL28" s="994"/>
      <c r="CM28" s="992"/>
      <c r="CN28" s="993"/>
      <c r="CO28" s="993"/>
      <c r="CP28" s="993"/>
      <c r="CQ28" s="994"/>
      <c r="CR28" s="992"/>
      <c r="CS28" s="993"/>
      <c r="CT28" s="993"/>
      <c r="CU28" s="993"/>
      <c r="CV28" s="994"/>
      <c r="CW28" s="992"/>
      <c r="CX28" s="993"/>
      <c r="CY28" s="993"/>
      <c r="CZ28" s="993"/>
      <c r="DA28" s="994"/>
      <c r="DB28" s="992"/>
      <c r="DC28" s="993"/>
      <c r="DD28" s="993"/>
      <c r="DE28" s="993"/>
      <c r="DF28" s="994"/>
      <c r="DG28" s="992"/>
      <c r="DH28" s="993"/>
      <c r="DI28" s="993"/>
      <c r="DJ28" s="993"/>
      <c r="DK28" s="994"/>
      <c r="DL28" s="992"/>
      <c r="DM28" s="993"/>
      <c r="DN28" s="993"/>
      <c r="DO28" s="993"/>
      <c r="DP28" s="994"/>
      <c r="DQ28" s="992"/>
      <c r="DR28" s="993"/>
      <c r="DS28" s="993"/>
      <c r="DT28" s="993"/>
      <c r="DU28" s="994"/>
      <c r="DV28" s="995"/>
      <c r="DW28" s="996"/>
      <c r="DX28" s="996"/>
      <c r="DY28" s="996"/>
      <c r="DZ28" s="997"/>
      <c r="EA28" s="230"/>
    </row>
    <row r="29" spans="1:131" ht="26.25" customHeight="1" x14ac:dyDescent="0.2">
      <c r="A29" s="242">
        <v>2</v>
      </c>
      <c r="B29" s="982" t="s">
        <v>404</v>
      </c>
      <c r="C29" s="983"/>
      <c r="D29" s="983"/>
      <c r="E29" s="983"/>
      <c r="F29" s="983"/>
      <c r="G29" s="983"/>
      <c r="H29" s="983"/>
      <c r="I29" s="983"/>
      <c r="J29" s="983"/>
      <c r="K29" s="983"/>
      <c r="L29" s="983"/>
      <c r="M29" s="983"/>
      <c r="N29" s="983"/>
      <c r="O29" s="983"/>
      <c r="P29" s="984"/>
      <c r="Q29" s="1038">
        <v>3777</v>
      </c>
      <c r="R29" s="1039"/>
      <c r="S29" s="1039"/>
      <c r="T29" s="1039"/>
      <c r="U29" s="1039"/>
      <c r="V29" s="1039">
        <v>3728</v>
      </c>
      <c r="W29" s="1039"/>
      <c r="X29" s="1039"/>
      <c r="Y29" s="1039"/>
      <c r="Z29" s="1039"/>
      <c r="AA29" s="1039">
        <v>50</v>
      </c>
      <c r="AB29" s="1039"/>
      <c r="AC29" s="1039"/>
      <c r="AD29" s="1039"/>
      <c r="AE29" s="1040"/>
      <c r="AF29" s="1035">
        <v>50</v>
      </c>
      <c r="AG29" s="1036"/>
      <c r="AH29" s="1036"/>
      <c r="AI29" s="1036"/>
      <c r="AJ29" s="1037"/>
      <c r="AK29" s="980">
        <v>595</v>
      </c>
      <c r="AL29" s="971"/>
      <c r="AM29" s="971"/>
      <c r="AN29" s="971"/>
      <c r="AO29" s="971"/>
      <c r="AP29" s="971" t="s">
        <v>571</v>
      </c>
      <c r="AQ29" s="971"/>
      <c r="AR29" s="971"/>
      <c r="AS29" s="971"/>
      <c r="AT29" s="971"/>
      <c r="AU29" s="971" t="s">
        <v>572</v>
      </c>
      <c r="AV29" s="971"/>
      <c r="AW29" s="971"/>
      <c r="AX29" s="971"/>
      <c r="AY29" s="971"/>
      <c r="AZ29" s="1041" t="s">
        <v>571</v>
      </c>
      <c r="BA29" s="1041"/>
      <c r="BB29" s="1041"/>
      <c r="BC29" s="1041"/>
      <c r="BD29" s="1041"/>
      <c r="BE29" s="972"/>
      <c r="BF29" s="972"/>
      <c r="BG29" s="972"/>
      <c r="BH29" s="972"/>
      <c r="BI29" s="973"/>
      <c r="BJ29" s="232"/>
      <c r="BK29" s="232"/>
      <c r="BL29" s="232"/>
      <c r="BM29" s="232"/>
      <c r="BN29" s="232"/>
      <c r="BO29" s="241"/>
      <c r="BP29" s="241"/>
      <c r="BQ29" s="238">
        <v>23</v>
      </c>
      <c r="BR29" s="239"/>
      <c r="BS29" s="995"/>
      <c r="BT29" s="996"/>
      <c r="BU29" s="996"/>
      <c r="BV29" s="996"/>
      <c r="BW29" s="996"/>
      <c r="BX29" s="996"/>
      <c r="BY29" s="996"/>
      <c r="BZ29" s="996"/>
      <c r="CA29" s="996"/>
      <c r="CB29" s="996"/>
      <c r="CC29" s="996"/>
      <c r="CD29" s="996"/>
      <c r="CE29" s="996"/>
      <c r="CF29" s="996"/>
      <c r="CG29" s="1017"/>
      <c r="CH29" s="992"/>
      <c r="CI29" s="993"/>
      <c r="CJ29" s="993"/>
      <c r="CK29" s="993"/>
      <c r="CL29" s="994"/>
      <c r="CM29" s="992"/>
      <c r="CN29" s="993"/>
      <c r="CO29" s="993"/>
      <c r="CP29" s="993"/>
      <c r="CQ29" s="994"/>
      <c r="CR29" s="992"/>
      <c r="CS29" s="993"/>
      <c r="CT29" s="993"/>
      <c r="CU29" s="993"/>
      <c r="CV29" s="994"/>
      <c r="CW29" s="992"/>
      <c r="CX29" s="993"/>
      <c r="CY29" s="993"/>
      <c r="CZ29" s="993"/>
      <c r="DA29" s="994"/>
      <c r="DB29" s="992"/>
      <c r="DC29" s="993"/>
      <c r="DD29" s="993"/>
      <c r="DE29" s="993"/>
      <c r="DF29" s="994"/>
      <c r="DG29" s="992"/>
      <c r="DH29" s="993"/>
      <c r="DI29" s="993"/>
      <c r="DJ29" s="993"/>
      <c r="DK29" s="994"/>
      <c r="DL29" s="992"/>
      <c r="DM29" s="993"/>
      <c r="DN29" s="993"/>
      <c r="DO29" s="993"/>
      <c r="DP29" s="994"/>
      <c r="DQ29" s="992"/>
      <c r="DR29" s="993"/>
      <c r="DS29" s="993"/>
      <c r="DT29" s="993"/>
      <c r="DU29" s="994"/>
      <c r="DV29" s="995"/>
      <c r="DW29" s="996"/>
      <c r="DX29" s="996"/>
      <c r="DY29" s="996"/>
      <c r="DZ29" s="997"/>
      <c r="EA29" s="230"/>
    </row>
    <row r="30" spans="1:131" ht="26.25" customHeight="1" x14ac:dyDescent="0.2">
      <c r="A30" s="242">
        <v>3</v>
      </c>
      <c r="B30" s="982" t="s">
        <v>405</v>
      </c>
      <c r="C30" s="983"/>
      <c r="D30" s="983"/>
      <c r="E30" s="983"/>
      <c r="F30" s="983"/>
      <c r="G30" s="983"/>
      <c r="H30" s="983"/>
      <c r="I30" s="983"/>
      <c r="J30" s="983"/>
      <c r="K30" s="983"/>
      <c r="L30" s="983"/>
      <c r="M30" s="983"/>
      <c r="N30" s="983"/>
      <c r="O30" s="983"/>
      <c r="P30" s="984"/>
      <c r="Q30" s="1038">
        <v>806</v>
      </c>
      <c r="R30" s="1039"/>
      <c r="S30" s="1039"/>
      <c r="T30" s="1039"/>
      <c r="U30" s="1039"/>
      <c r="V30" s="1039">
        <v>802</v>
      </c>
      <c r="W30" s="1039"/>
      <c r="X30" s="1039"/>
      <c r="Y30" s="1039"/>
      <c r="Z30" s="1039"/>
      <c r="AA30" s="1039">
        <v>4</v>
      </c>
      <c r="AB30" s="1039"/>
      <c r="AC30" s="1039"/>
      <c r="AD30" s="1039"/>
      <c r="AE30" s="1040"/>
      <c r="AF30" s="1035">
        <v>4</v>
      </c>
      <c r="AG30" s="1036"/>
      <c r="AH30" s="1036"/>
      <c r="AI30" s="1036"/>
      <c r="AJ30" s="1037"/>
      <c r="AK30" s="980">
        <v>169</v>
      </c>
      <c r="AL30" s="971"/>
      <c r="AM30" s="971"/>
      <c r="AN30" s="971"/>
      <c r="AO30" s="971"/>
      <c r="AP30" s="971" t="s">
        <v>571</v>
      </c>
      <c r="AQ30" s="971"/>
      <c r="AR30" s="971"/>
      <c r="AS30" s="971"/>
      <c r="AT30" s="971"/>
      <c r="AU30" s="971" t="s">
        <v>574</v>
      </c>
      <c r="AV30" s="971"/>
      <c r="AW30" s="971"/>
      <c r="AX30" s="971"/>
      <c r="AY30" s="971"/>
      <c r="AZ30" s="1041" t="s">
        <v>571</v>
      </c>
      <c r="BA30" s="1041"/>
      <c r="BB30" s="1041"/>
      <c r="BC30" s="1041"/>
      <c r="BD30" s="1041"/>
      <c r="BE30" s="972"/>
      <c r="BF30" s="972"/>
      <c r="BG30" s="972"/>
      <c r="BH30" s="972"/>
      <c r="BI30" s="973"/>
      <c r="BJ30" s="232"/>
      <c r="BK30" s="232"/>
      <c r="BL30" s="232"/>
      <c r="BM30" s="232"/>
      <c r="BN30" s="232"/>
      <c r="BO30" s="241"/>
      <c r="BP30" s="241"/>
      <c r="BQ30" s="238">
        <v>24</v>
      </c>
      <c r="BR30" s="239"/>
      <c r="BS30" s="995"/>
      <c r="BT30" s="996"/>
      <c r="BU30" s="996"/>
      <c r="BV30" s="996"/>
      <c r="BW30" s="996"/>
      <c r="BX30" s="996"/>
      <c r="BY30" s="996"/>
      <c r="BZ30" s="996"/>
      <c r="CA30" s="996"/>
      <c r="CB30" s="996"/>
      <c r="CC30" s="996"/>
      <c r="CD30" s="996"/>
      <c r="CE30" s="996"/>
      <c r="CF30" s="996"/>
      <c r="CG30" s="1017"/>
      <c r="CH30" s="992"/>
      <c r="CI30" s="993"/>
      <c r="CJ30" s="993"/>
      <c r="CK30" s="993"/>
      <c r="CL30" s="994"/>
      <c r="CM30" s="992"/>
      <c r="CN30" s="993"/>
      <c r="CO30" s="993"/>
      <c r="CP30" s="993"/>
      <c r="CQ30" s="994"/>
      <c r="CR30" s="992"/>
      <c r="CS30" s="993"/>
      <c r="CT30" s="993"/>
      <c r="CU30" s="993"/>
      <c r="CV30" s="994"/>
      <c r="CW30" s="992"/>
      <c r="CX30" s="993"/>
      <c r="CY30" s="993"/>
      <c r="CZ30" s="993"/>
      <c r="DA30" s="994"/>
      <c r="DB30" s="992"/>
      <c r="DC30" s="993"/>
      <c r="DD30" s="993"/>
      <c r="DE30" s="993"/>
      <c r="DF30" s="994"/>
      <c r="DG30" s="992"/>
      <c r="DH30" s="993"/>
      <c r="DI30" s="993"/>
      <c r="DJ30" s="993"/>
      <c r="DK30" s="994"/>
      <c r="DL30" s="992"/>
      <c r="DM30" s="993"/>
      <c r="DN30" s="993"/>
      <c r="DO30" s="993"/>
      <c r="DP30" s="994"/>
      <c r="DQ30" s="992"/>
      <c r="DR30" s="993"/>
      <c r="DS30" s="993"/>
      <c r="DT30" s="993"/>
      <c r="DU30" s="994"/>
      <c r="DV30" s="995"/>
      <c r="DW30" s="996"/>
      <c r="DX30" s="996"/>
      <c r="DY30" s="996"/>
      <c r="DZ30" s="997"/>
      <c r="EA30" s="230"/>
    </row>
    <row r="31" spans="1:131" ht="26.25" customHeight="1" x14ac:dyDescent="0.2">
      <c r="A31" s="242">
        <v>4</v>
      </c>
      <c r="B31" s="982" t="s">
        <v>406</v>
      </c>
      <c r="C31" s="983"/>
      <c r="D31" s="983"/>
      <c r="E31" s="983"/>
      <c r="F31" s="983"/>
      <c r="G31" s="983"/>
      <c r="H31" s="983"/>
      <c r="I31" s="983"/>
      <c r="J31" s="983"/>
      <c r="K31" s="983"/>
      <c r="L31" s="983"/>
      <c r="M31" s="983"/>
      <c r="N31" s="983"/>
      <c r="O31" s="983"/>
      <c r="P31" s="984"/>
      <c r="Q31" s="1038">
        <v>1081</v>
      </c>
      <c r="R31" s="1039"/>
      <c r="S31" s="1039"/>
      <c r="T31" s="1039"/>
      <c r="U31" s="1039"/>
      <c r="V31" s="1039">
        <v>1043</v>
      </c>
      <c r="W31" s="1039"/>
      <c r="X31" s="1039"/>
      <c r="Y31" s="1039"/>
      <c r="Z31" s="1039"/>
      <c r="AA31" s="1039">
        <v>37</v>
      </c>
      <c r="AB31" s="1039"/>
      <c r="AC31" s="1039"/>
      <c r="AD31" s="1039"/>
      <c r="AE31" s="1040"/>
      <c r="AF31" s="1035">
        <v>303</v>
      </c>
      <c r="AG31" s="1036"/>
      <c r="AH31" s="1036"/>
      <c r="AI31" s="1036"/>
      <c r="AJ31" s="1037"/>
      <c r="AK31" s="980">
        <v>279</v>
      </c>
      <c r="AL31" s="971"/>
      <c r="AM31" s="971"/>
      <c r="AN31" s="971"/>
      <c r="AO31" s="971"/>
      <c r="AP31" s="971">
        <v>5509</v>
      </c>
      <c r="AQ31" s="971"/>
      <c r="AR31" s="971"/>
      <c r="AS31" s="971"/>
      <c r="AT31" s="971"/>
      <c r="AU31" s="971">
        <v>2920</v>
      </c>
      <c r="AV31" s="971"/>
      <c r="AW31" s="971"/>
      <c r="AX31" s="971"/>
      <c r="AY31" s="971"/>
      <c r="AZ31" s="1041" t="s">
        <v>572</v>
      </c>
      <c r="BA31" s="1041"/>
      <c r="BB31" s="1041"/>
      <c r="BC31" s="1041"/>
      <c r="BD31" s="1041"/>
      <c r="BE31" s="972" t="s">
        <v>407</v>
      </c>
      <c r="BF31" s="972"/>
      <c r="BG31" s="972"/>
      <c r="BH31" s="972"/>
      <c r="BI31" s="973"/>
      <c r="BJ31" s="232"/>
      <c r="BK31" s="232"/>
      <c r="BL31" s="232"/>
      <c r="BM31" s="232"/>
      <c r="BN31" s="232"/>
      <c r="BO31" s="241"/>
      <c r="BP31" s="241"/>
      <c r="BQ31" s="238">
        <v>25</v>
      </c>
      <c r="BR31" s="239"/>
      <c r="BS31" s="995"/>
      <c r="BT31" s="996"/>
      <c r="BU31" s="996"/>
      <c r="BV31" s="996"/>
      <c r="BW31" s="996"/>
      <c r="BX31" s="996"/>
      <c r="BY31" s="996"/>
      <c r="BZ31" s="996"/>
      <c r="CA31" s="996"/>
      <c r="CB31" s="996"/>
      <c r="CC31" s="996"/>
      <c r="CD31" s="996"/>
      <c r="CE31" s="996"/>
      <c r="CF31" s="996"/>
      <c r="CG31" s="1017"/>
      <c r="CH31" s="992"/>
      <c r="CI31" s="993"/>
      <c r="CJ31" s="993"/>
      <c r="CK31" s="993"/>
      <c r="CL31" s="994"/>
      <c r="CM31" s="992"/>
      <c r="CN31" s="993"/>
      <c r="CO31" s="993"/>
      <c r="CP31" s="993"/>
      <c r="CQ31" s="994"/>
      <c r="CR31" s="992"/>
      <c r="CS31" s="993"/>
      <c r="CT31" s="993"/>
      <c r="CU31" s="993"/>
      <c r="CV31" s="994"/>
      <c r="CW31" s="992"/>
      <c r="CX31" s="993"/>
      <c r="CY31" s="993"/>
      <c r="CZ31" s="993"/>
      <c r="DA31" s="994"/>
      <c r="DB31" s="992"/>
      <c r="DC31" s="993"/>
      <c r="DD31" s="993"/>
      <c r="DE31" s="993"/>
      <c r="DF31" s="994"/>
      <c r="DG31" s="992"/>
      <c r="DH31" s="993"/>
      <c r="DI31" s="993"/>
      <c r="DJ31" s="993"/>
      <c r="DK31" s="994"/>
      <c r="DL31" s="992"/>
      <c r="DM31" s="993"/>
      <c r="DN31" s="993"/>
      <c r="DO31" s="993"/>
      <c r="DP31" s="994"/>
      <c r="DQ31" s="992"/>
      <c r="DR31" s="993"/>
      <c r="DS31" s="993"/>
      <c r="DT31" s="993"/>
      <c r="DU31" s="994"/>
      <c r="DV31" s="995"/>
      <c r="DW31" s="996"/>
      <c r="DX31" s="996"/>
      <c r="DY31" s="996"/>
      <c r="DZ31" s="997"/>
      <c r="EA31" s="230"/>
    </row>
    <row r="32" spans="1:131" ht="26.25" customHeight="1" x14ac:dyDescent="0.2">
      <c r="A32" s="242">
        <v>5</v>
      </c>
      <c r="B32" s="982"/>
      <c r="C32" s="983"/>
      <c r="D32" s="983"/>
      <c r="E32" s="983"/>
      <c r="F32" s="983"/>
      <c r="G32" s="983"/>
      <c r="H32" s="983"/>
      <c r="I32" s="983"/>
      <c r="J32" s="983"/>
      <c r="K32" s="983"/>
      <c r="L32" s="983"/>
      <c r="M32" s="983"/>
      <c r="N32" s="983"/>
      <c r="O32" s="983"/>
      <c r="P32" s="984"/>
      <c r="Q32" s="1038"/>
      <c r="R32" s="1039"/>
      <c r="S32" s="1039"/>
      <c r="T32" s="1039"/>
      <c r="U32" s="1039"/>
      <c r="V32" s="1039"/>
      <c r="W32" s="1039"/>
      <c r="X32" s="1039"/>
      <c r="Y32" s="1039"/>
      <c r="Z32" s="1039"/>
      <c r="AA32" s="1039"/>
      <c r="AB32" s="1039"/>
      <c r="AC32" s="1039"/>
      <c r="AD32" s="1039"/>
      <c r="AE32" s="1040"/>
      <c r="AF32" s="1035"/>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5"/>
      <c r="BT32" s="996"/>
      <c r="BU32" s="996"/>
      <c r="BV32" s="996"/>
      <c r="BW32" s="996"/>
      <c r="BX32" s="996"/>
      <c r="BY32" s="996"/>
      <c r="BZ32" s="996"/>
      <c r="CA32" s="996"/>
      <c r="CB32" s="996"/>
      <c r="CC32" s="996"/>
      <c r="CD32" s="996"/>
      <c r="CE32" s="996"/>
      <c r="CF32" s="996"/>
      <c r="CG32" s="1017"/>
      <c r="CH32" s="992"/>
      <c r="CI32" s="993"/>
      <c r="CJ32" s="993"/>
      <c r="CK32" s="993"/>
      <c r="CL32" s="994"/>
      <c r="CM32" s="992"/>
      <c r="CN32" s="993"/>
      <c r="CO32" s="993"/>
      <c r="CP32" s="993"/>
      <c r="CQ32" s="994"/>
      <c r="CR32" s="992"/>
      <c r="CS32" s="993"/>
      <c r="CT32" s="993"/>
      <c r="CU32" s="993"/>
      <c r="CV32" s="994"/>
      <c r="CW32" s="992"/>
      <c r="CX32" s="993"/>
      <c r="CY32" s="993"/>
      <c r="CZ32" s="993"/>
      <c r="DA32" s="994"/>
      <c r="DB32" s="992"/>
      <c r="DC32" s="993"/>
      <c r="DD32" s="993"/>
      <c r="DE32" s="993"/>
      <c r="DF32" s="994"/>
      <c r="DG32" s="992"/>
      <c r="DH32" s="993"/>
      <c r="DI32" s="993"/>
      <c r="DJ32" s="993"/>
      <c r="DK32" s="994"/>
      <c r="DL32" s="992"/>
      <c r="DM32" s="993"/>
      <c r="DN32" s="993"/>
      <c r="DO32" s="993"/>
      <c r="DP32" s="994"/>
      <c r="DQ32" s="992"/>
      <c r="DR32" s="993"/>
      <c r="DS32" s="993"/>
      <c r="DT32" s="993"/>
      <c r="DU32" s="994"/>
      <c r="DV32" s="995"/>
      <c r="DW32" s="996"/>
      <c r="DX32" s="996"/>
      <c r="DY32" s="996"/>
      <c r="DZ32" s="997"/>
      <c r="EA32" s="230"/>
    </row>
    <row r="33" spans="1:131" ht="26.25" customHeight="1" x14ac:dyDescent="0.2">
      <c r="A33" s="242">
        <v>6</v>
      </c>
      <c r="B33" s="982"/>
      <c r="C33" s="983"/>
      <c r="D33" s="983"/>
      <c r="E33" s="983"/>
      <c r="F33" s="983"/>
      <c r="G33" s="983"/>
      <c r="H33" s="983"/>
      <c r="I33" s="983"/>
      <c r="J33" s="983"/>
      <c r="K33" s="983"/>
      <c r="L33" s="983"/>
      <c r="M33" s="983"/>
      <c r="N33" s="983"/>
      <c r="O33" s="983"/>
      <c r="P33" s="984"/>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5"/>
      <c r="BT33" s="996"/>
      <c r="BU33" s="996"/>
      <c r="BV33" s="996"/>
      <c r="BW33" s="996"/>
      <c r="BX33" s="996"/>
      <c r="BY33" s="996"/>
      <c r="BZ33" s="996"/>
      <c r="CA33" s="996"/>
      <c r="CB33" s="996"/>
      <c r="CC33" s="996"/>
      <c r="CD33" s="996"/>
      <c r="CE33" s="996"/>
      <c r="CF33" s="996"/>
      <c r="CG33" s="1017"/>
      <c r="CH33" s="992"/>
      <c r="CI33" s="993"/>
      <c r="CJ33" s="993"/>
      <c r="CK33" s="993"/>
      <c r="CL33" s="994"/>
      <c r="CM33" s="992"/>
      <c r="CN33" s="993"/>
      <c r="CO33" s="993"/>
      <c r="CP33" s="993"/>
      <c r="CQ33" s="994"/>
      <c r="CR33" s="992"/>
      <c r="CS33" s="993"/>
      <c r="CT33" s="993"/>
      <c r="CU33" s="993"/>
      <c r="CV33" s="994"/>
      <c r="CW33" s="992"/>
      <c r="CX33" s="993"/>
      <c r="CY33" s="993"/>
      <c r="CZ33" s="993"/>
      <c r="DA33" s="994"/>
      <c r="DB33" s="992"/>
      <c r="DC33" s="993"/>
      <c r="DD33" s="993"/>
      <c r="DE33" s="993"/>
      <c r="DF33" s="994"/>
      <c r="DG33" s="992"/>
      <c r="DH33" s="993"/>
      <c r="DI33" s="993"/>
      <c r="DJ33" s="993"/>
      <c r="DK33" s="994"/>
      <c r="DL33" s="992"/>
      <c r="DM33" s="993"/>
      <c r="DN33" s="993"/>
      <c r="DO33" s="993"/>
      <c r="DP33" s="994"/>
      <c r="DQ33" s="992"/>
      <c r="DR33" s="993"/>
      <c r="DS33" s="993"/>
      <c r="DT33" s="993"/>
      <c r="DU33" s="994"/>
      <c r="DV33" s="995"/>
      <c r="DW33" s="996"/>
      <c r="DX33" s="996"/>
      <c r="DY33" s="996"/>
      <c r="DZ33" s="997"/>
      <c r="EA33" s="230"/>
    </row>
    <row r="34" spans="1:131" ht="26.25" customHeight="1" x14ac:dyDescent="0.2">
      <c r="A34" s="242">
        <v>7</v>
      </c>
      <c r="B34" s="982"/>
      <c r="C34" s="983"/>
      <c r="D34" s="983"/>
      <c r="E34" s="983"/>
      <c r="F34" s="983"/>
      <c r="G34" s="983"/>
      <c r="H34" s="983"/>
      <c r="I34" s="983"/>
      <c r="J34" s="983"/>
      <c r="K34" s="983"/>
      <c r="L34" s="983"/>
      <c r="M34" s="983"/>
      <c r="N34" s="983"/>
      <c r="O34" s="983"/>
      <c r="P34" s="984"/>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5"/>
      <c r="BT34" s="996"/>
      <c r="BU34" s="996"/>
      <c r="BV34" s="996"/>
      <c r="BW34" s="996"/>
      <c r="BX34" s="996"/>
      <c r="BY34" s="996"/>
      <c r="BZ34" s="996"/>
      <c r="CA34" s="996"/>
      <c r="CB34" s="996"/>
      <c r="CC34" s="996"/>
      <c r="CD34" s="996"/>
      <c r="CE34" s="996"/>
      <c r="CF34" s="996"/>
      <c r="CG34" s="1017"/>
      <c r="CH34" s="992"/>
      <c r="CI34" s="993"/>
      <c r="CJ34" s="993"/>
      <c r="CK34" s="993"/>
      <c r="CL34" s="994"/>
      <c r="CM34" s="992"/>
      <c r="CN34" s="993"/>
      <c r="CO34" s="993"/>
      <c r="CP34" s="993"/>
      <c r="CQ34" s="994"/>
      <c r="CR34" s="992"/>
      <c r="CS34" s="993"/>
      <c r="CT34" s="993"/>
      <c r="CU34" s="993"/>
      <c r="CV34" s="994"/>
      <c r="CW34" s="992"/>
      <c r="CX34" s="993"/>
      <c r="CY34" s="993"/>
      <c r="CZ34" s="993"/>
      <c r="DA34" s="994"/>
      <c r="DB34" s="992"/>
      <c r="DC34" s="993"/>
      <c r="DD34" s="993"/>
      <c r="DE34" s="993"/>
      <c r="DF34" s="994"/>
      <c r="DG34" s="992"/>
      <c r="DH34" s="993"/>
      <c r="DI34" s="993"/>
      <c r="DJ34" s="993"/>
      <c r="DK34" s="994"/>
      <c r="DL34" s="992"/>
      <c r="DM34" s="993"/>
      <c r="DN34" s="993"/>
      <c r="DO34" s="993"/>
      <c r="DP34" s="994"/>
      <c r="DQ34" s="992"/>
      <c r="DR34" s="993"/>
      <c r="DS34" s="993"/>
      <c r="DT34" s="993"/>
      <c r="DU34" s="994"/>
      <c r="DV34" s="995"/>
      <c r="DW34" s="996"/>
      <c r="DX34" s="996"/>
      <c r="DY34" s="996"/>
      <c r="DZ34" s="997"/>
      <c r="EA34" s="230"/>
    </row>
    <row r="35" spans="1:131" ht="26.25" customHeight="1" x14ac:dyDescent="0.2">
      <c r="A35" s="242">
        <v>8</v>
      </c>
      <c r="B35" s="982"/>
      <c r="C35" s="983"/>
      <c r="D35" s="983"/>
      <c r="E35" s="983"/>
      <c r="F35" s="983"/>
      <c r="G35" s="983"/>
      <c r="H35" s="983"/>
      <c r="I35" s="983"/>
      <c r="J35" s="983"/>
      <c r="K35" s="983"/>
      <c r="L35" s="983"/>
      <c r="M35" s="983"/>
      <c r="N35" s="983"/>
      <c r="O35" s="983"/>
      <c r="P35" s="984"/>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5"/>
      <c r="BT35" s="996"/>
      <c r="BU35" s="996"/>
      <c r="BV35" s="996"/>
      <c r="BW35" s="996"/>
      <c r="BX35" s="996"/>
      <c r="BY35" s="996"/>
      <c r="BZ35" s="996"/>
      <c r="CA35" s="996"/>
      <c r="CB35" s="996"/>
      <c r="CC35" s="996"/>
      <c r="CD35" s="996"/>
      <c r="CE35" s="996"/>
      <c r="CF35" s="996"/>
      <c r="CG35" s="1017"/>
      <c r="CH35" s="992"/>
      <c r="CI35" s="993"/>
      <c r="CJ35" s="993"/>
      <c r="CK35" s="993"/>
      <c r="CL35" s="994"/>
      <c r="CM35" s="992"/>
      <c r="CN35" s="993"/>
      <c r="CO35" s="993"/>
      <c r="CP35" s="993"/>
      <c r="CQ35" s="994"/>
      <c r="CR35" s="992"/>
      <c r="CS35" s="993"/>
      <c r="CT35" s="993"/>
      <c r="CU35" s="993"/>
      <c r="CV35" s="994"/>
      <c r="CW35" s="992"/>
      <c r="CX35" s="993"/>
      <c r="CY35" s="993"/>
      <c r="CZ35" s="993"/>
      <c r="DA35" s="994"/>
      <c r="DB35" s="992"/>
      <c r="DC35" s="993"/>
      <c r="DD35" s="993"/>
      <c r="DE35" s="993"/>
      <c r="DF35" s="994"/>
      <c r="DG35" s="992"/>
      <c r="DH35" s="993"/>
      <c r="DI35" s="993"/>
      <c r="DJ35" s="993"/>
      <c r="DK35" s="994"/>
      <c r="DL35" s="992"/>
      <c r="DM35" s="993"/>
      <c r="DN35" s="993"/>
      <c r="DO35" s="993"/>
      <c r="DP35" s="994"/>
      <c r="DQ35" s="992"/>
      <c r="DR35" s="993"/>
      <c r="DS35" s="993"/>
      <c r="DT35" s="993"/>
      <c r="DU35" s="994"/>
      <c r="DV35" s="995"/>
      <c r="DW35" s="996"/>
      <c r="DX35" s="996"/>
      <c r="DY35" s="996"/>
      <c r="DZ35" s="997"/>
      <c r="EA35" s="230"/>
    </row>
    <row r="36" spans="1:131" ht="26.25" customHeight="1" x14ac:dyDescent="0.2">
      <c r="A36" s="242">
        <v>9</v>
      </c>
      <c r="B36" s="982"/>
      <c r="C36" s="983"/>
      <c r="D36" s="983"/>
      <c r="E36" s="983"/>
      <c r="F36" s="983"/>
      <c r="G36" s="983"/>
      <c r="H36" s="983"/>
      <c r="I36" s="983"/>
      <c r="J36" s="983"/>
      <c r="K36" s="983"/>
      <c r="L36" s="983"/>
      <c r="M36" s="983"/>
      <c r="N36" s="983"/>
      <c r="O36" s="983"/>
      <c r="P36" s="984"/>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5"/>
      <c r="BT36" s="996"/>
      <c r="BU36" s="996"/>
      <c r="BV36" s="996"/>
      <c r="BW36" s="996"/>
      <c r="BX36" s="996"/>
      <c r="BY36" s="996"/>
      <c r="BZ36" s="996"/>
      <c r="CA36" s="996"/>
      <c r="CB36" s="996"/>
      <c r="CC36" s="996"/>
      <c r="CD36" s="996"/>
      <c r="CE36" s="996"/>
      <c r="CF36" s="996"/>
      <c r="CG36" s="1017"/>
      <c r="CH36" s="992"/>
      <c r="CI36" s="993"/>
      <c r="CJ36" s="993"/>
      <c r="CK36" s="993"/>
      <c r="CL36" s="994"/>
      <c r="CM36" s="992"/>
      <c r="CN36" s="993"/>
      <c r="CO36" s="993"/>
      <c r="CP36" s="993"/>
      <c r="CQ36" s="994"/>
      <c r="CR36" s="992"/>
      <c r="CS36" s="993"/>
      <c r="CT36" s="993"/>
      <c r="CU36" s="993"/>
      <c r="CV36" s="994"/>
      <c r="CW36" s="992"/>
      <c r="CX36" s="993"/>
      <c r="CY36" s="993"/>
      <c r="CZ36" s="993"/>
      <c r="DA36" s="994"/>
      <c r="DB36" s="992"/>
      <c r="DC36" s="993"/>
      <c r="DD36" s="993"/>
      <c r="DE36" s="993"/>
      <c r="DF36" s="994"/>
      <c r="DG36" s="992"/>
      <c r="DH36" s="993"/>
      <c r="DI36" s="993"/>
      <c r="DJ36" s="993"/>
      <c r="DK36" s="994"/>
      <c r="DL36" s="992"/>
      <c r="DM36" s="993"/>
      <c r="DN36" s="993"/>
      <c r="DO36" s="993"/>
      <c r="DP36" s="994"/>
      <c r="DQ36" s="992"/>
      <c r="DR36" s="993"/>
      <c r="DS36" s="993"/>
      <c r="DT36" s="993"/>
      <c r="DU36" s="994"/>
      <c r="DV36" s="995"/>
      <c r="DW36" s="996"/>
      <c r="DX36" s="996"/>
      <c r="DY36" s="996"/>
      <c r="DZ36" s="997"/>
      <c r="EA36" s="230"/>
    </row>
    <row r="37" spans="1:131" ht="26.25" customHeight="1" x14ac:dyDescent="0.2">
      <c r="A37" s="242">
        <v>10</v>
      </c>
      <c r="B37" s="982"/>
      <c r="C37" s="983"/>
      <c r="D37" s="983"/>
      <c r="E37" s="983"/>
      <c r="F37" s="983"/>
      <c r="G37" s="983"/>
      <c r="H37" s="983"/>
      <c r="I37" s="983"/>
      <c r="J37" s="983"/>
      <c r="K37" s="983"/>
      <c r="L37" s="983"/>
      <c r="M37" s="983"/>
      <c r="N37" s="983"/>
      <c r="O37" s="983"/>
      <c r="P37" s="984"/>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5"/>
      <c r="BT37" s="996"/>
      <c r="BU37" s="996"/>
      <c r="BV37" s="996"/>
      <c r="BW37" s="996"/>
      <c r="BX37" s="996"/>
      <c r="BY37" s="996"/>
      <c r="BZ37" s="996"/>
      <c r="CA37" s="996"/>
      <c r="CB37" s="996"/>
      <c r="CC37" s="996"/>
      <c r="CD37" s="996"/>
      <c r="CE37" s="996"/>
      <c r="CF37" s="996"/>
      <c r="CG37" s="1017"/>
      <c r="CH37" s="992"/>
      <c r="CI37" s="993"/>
      <c r="CJ37" s="993"/>
      <c r="CK37" s="993"/>
      <c r="CL37" s="994"/>
      <c r="CM37" s="992"/>
      <c r="CN37" s="993"/>
      <c r="CO37" s="993"/>
      <c r="CP37" s="993"/>
      <c r="CQ37" s="994"/>
      <c r="CR37" s="992"/>
      <c r="CS37" s="993"/>
      <c r="CT37" s="993"/>
      <c r="CU37" s="993"/>
      <c r="CV37" s="994"/>
      <c r="CW37" s="992"/>
      <c r="CX37" s="993"/>
      <c r="CY37" s="993"/>
      <c r="CZ37" s="993"/>
      <c r="DA37" s="994"/>
      <c r="DB37" s="992"/>
      <c r="DC37" s="993"/>
      <c r="DD37" s="993"/>
      <c r="DE37" s="993"/>
      <c r="DF37" s="994"/>
      <c r="DG37" s="992"/>
      <c r="DH37" s="993"/>
      <c r="DI37" s="993"/>
      <c r="DJ37" s="993"/>
      <c r="DK37" s="994"/>
      <c r="DL37" s="992"/>
      <c r="DM37" s="993"/>
      <c r="DN37" s="993"/>
      <c r="DO37" s="993"/>
      <c r="DP37" s="994"/>
      <c r="DQ37" s="992"/>
      <c r="DR37" s="993"/>
      <c r="DS37" s="993"/>
      <c r="DT37" s="993"/>
      <c r="DU37" s="994"/>
      <c r="DV37" s="995"/>
      <c r="DW37" s="996"/>
      <c r="DX37" s="996"/>
      <c r="DY37" s="996"/>
      <c r="DZ37" s="997"/>
      <c r="EA37" s="230"/>
    </row>
    <row r="38" spans="1:131" ht="26.25" customHeight="1" x14ac:dyDescent="0.2">
      <c r="A38" s="242">
        <v>11</v>
      </c>
      <c r="B38" s="982"/>
      <c r="C38" s="983"/>
      <c r="D38" s="983"/>
      <c r="E38" s="983"/>
      <c r="F38" s="983"/>
      <c r="G38" s="983"/>
      <c r="H38" s="983"/>
      <c r="I38" s="983"/>
      <c r="J38" s="983"/>
      <c r="K38" s="983"/>
      <c r="L38" s="983"/>
      <c r="M38" s="983"/>
      <c r="N38" s="983"/>
      <c r="O38" s="983"/>
      <c r="P38" s="984"/>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5"/>
      <c r="BT38" s="996"/>
      <c r="BU38" s="996"/>
      <c r="BV38" s="996"/>
      <c r="BW38" s="996"/>
      <c r="BX38" s="996"/>
      <c r="BY38" s="996"/>
      <c r="BZ38" s="996"/>
      <c r="CA38" s="996"/>
      <c r="CB38" s="996"/>
      <c r="CC38" s="996"/>
      <c r="CD38" s="996"/>
      <c r="CE38" s="996"/>
      <c r="CF38" s="996"/>
      <c r="CG38" s="1017"/>
      <c r="CH38" s="992"/>
      <c r="CI38" s="993"/>
      <c r="CJ38" s="993"/>
      <c r="CK38" s="993"/>
      <c r="CL38" s="994"/>
      <c r="CM38" s="992"/>
      <c r="CN38" s="993"/>
      <c r="CO38" s="993"/>
      <c r="CP38" s="993"/>
      <c r="CQ38" s="994"/>
      <c r="CR38" s="992"/>
      <c r="CS38" s="993"/>
      <c r="CT38" s="993"/>
      <c r="CU38" s="993"/>
      <c r="CV38" s="994"/>
      <c r="CW38" s="992"/>
      <c r="CX38" s="993"/>
      <c r="CY38" s="993"/>
      <c r="CZ38" s="993"/>
      <c r="DA38" s="994"/>
      <c r="DB38" s="992"/>
      <c r="DC38" s="993"/>
      <c r="DD38" s="993"/>
      <c r="DE38" s="993"/>
      <c r="DF38" s="994"/>
      <c r="DG38" s="992"/>
      <c r="DH38" s="993"/>
      <c r="DI38" s="993"/>
      <c r="DJ38" s="993"/>
      <c r="DK38" s="994"/>
      <c r="DL38" s="992"/>
      <c r="DM38" s="993"/>
      <c r="DN38" s="993"/>
      <c r="DO38" s="993"/>
      <c r="DP38" s="994"/>
      <c r="DQ38" s="992"/>
      <c r="DR38" s="993"/>
      <c r="DS38" s="993"/>
      <c r="DT38" s="993"/>
      <c r="DU38" s="994"/>
      <c r="DV38" s="995"/>
      <c r="DW38" s="996"/>
      <c r="DX38" s="996"/>
      <c r="DY38" s="996"/>
      <c r="DZ38" s="997"/>
      <c r="EA38" s="230"/>
    </row>
    <row r="39" spans="1:131" ht="26.25" customHeight="1" x14ac:dyDescent="0.2">
      <c r="A39" s="242">
        <v>12</v>
      </c>
      <c r="B39" s="982"/>
      <c r="C39" s="983"/>
      <c r="D39" s="983"/>
      <c r="E39" s="983"/>
      <c r="F39" s="983"/>
      <c r="G39" s="983"/>
      <c r="H39" s="983"/>
      <c r="I39" s="983"/>
      <c r="J39" s="983"/>
      <c r="K39" s="983"/>
      <c r="L39" s="983"/>
      <c r="M39" s="983"/>
      <c r="N39" s="983"/>
      <c r="O39" s="983"/>
      <c r="P39" s="984"/>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5"/>
      <c r="BT39" s="996"/>
      <c r="BU39" s="996"/>
      <c r="BV39" s="996"/>
      <c r="BW39" s="996"/>
      <c r="BX39" s="996"/>
      <c r="BY39" s="996"/>
      <c r="BZ39" s="996"/>
      <c r="CA39" s="996"/>
      <c r="CB39" s="996"/>
      <c r="CC39" s="996"/>
      <c r="CD39" s="996"/>
      <c r="CE39" s="996"/>
      <c r="CF39" s="996"/>
      <c r="CG39" s="1017"/>
      <c r="CH39" s="992"/>
      <c r="CI39" s="993"/>
      <c r="CJ39" s="993"/>
      <c r="CK39" s="993"/>
      <c r="CL39" s="994"/>
      <c r="CM39" s="992"/>
      <c r="CN39" s="993"/>
      <c r="CO39" s="993"/>
      <c r="CP39" s="993"/>
      <c r="CQ39" s="994"/>
      <c r="CR39" s="992"/>
      <c r="CS39" s="993"/>
      <c r="CT39" s="993"/>
      <c r="CU39" s="993"/>
      <c r="CV39" s="994"/>
      <c r="CW39" s="992"/>
      <c r="CX39" s="993"/>
      <c r="CY39" s="993"/>
      <c r="CZ39" s="993"/>
      <c r="DA39" s="994"/>
      <c r="DB39" s="992"/>
      <c r="DC39" s="993"/>
      <c r="DD39" s="993"/>
      <c r="DE39" s="993"/>
      <c r="DF39" s="994"/>
      <c r="DG39" s="992"/>
      <c r="DH39" s="993"/>
      <c r="DI39" s="993"/>
      <c r="DJ39" s="993"/>
      <c r="DK39" s="994"/>
      <c r="DL39" s="992"/>
      <c r="DM39" s="993"/>
      <c r="DN39" s="993"/>
      <c r="DO39" s="993"/>
      <c r="DP39" s="994"/>
      <c r="DQ39" s="992"/>
      <c r="DR39" s="993"/>
      <c r="DS39" s="993"/>
      <c r="DT39" s="993"/>
      <c r="DU39" s="994"/>
      <c r="DV39" s="995"/>
      <c r="DW39" s="996"/>
      <c r="DX39" s="996"/>
      <c r="DY39" s="996"/>
      <c r="DZ39" s="997"/>
      <c r="EA39" s="230"/>
    </row>
    <row r="40" spans="1:131" ht="26.25" customHeight="1" x14ac:dyDescent="0.2">
      <c r="A40" s="238">
        <v>13</v>
      </c>
      <c r="B40" s="982"/>
      <c r="C40" s="983"/>
      <c r="D40" s="983"/>
      <c r="E40" s="983"/>
      <c r="F40" s="983"/>
      <c r="G40" s="983"/>
      <c r="H40" s="983"/>
      <c r="I40" s="983"/>
      <c r="J40" s="983"/>
      <c r="K40" s="983"/>
      <c r="L40" s="983"/>
      <c r="M40" s="983"/>
      <c r="N40" s="983"/>
      <c r="O40" s="983"/>
      <c r="P40" s="984"/>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5"/>
      <c r="BT40" s="996"/>
      <c r="BU40" s="996"/>
      <c r="BV40" s="996"/>
      <c r="BW40" s="996"/>
      <c r="BX40" s="996"/>
      <c r="BY40" s="996"/>
      <c r="BZ40" s="996"/>
      <c r="CA40" s="996"/>
      <c r="CB40" s="996"/>
      <c r="CC40" s="996"/>
      <c r="CD40" s="996"/>
      <c r="CE40" s="996"/>
      <c r="CF40" s="996"/>
      <c r="CG40" s="1017"/>
      <c r="CH40" s="992"/>
      <c r="CI40" s="993"/>
      <c r="CJ40" s="993"/>
      <c r="CK40" s="993"/>
      <c r="CL40" s="994"/>
      <c r="CM40" s="992"/>
      <c r="CN40" s="993"/>
      <c r="CO40" s="993"/>
      <c r="CP40" s="993"/>
      <c r="CQ40" s="994"/>
      <c r="CR40" s="992"/>
      <c r="CS40" s="993"/>
      <c r="CT40" s="993"/>
      <c r="CU40" s="993"/>
      <c r="CV40" s="994"/>
      <c r="CW40" s="992"/>
      <c r="CX40" s="993"/>
      <c r="CY40" s="993"/>
      <c r="CZ40" s="993"/>
      <c r="DA40" s="994"/>
      <c r="DB40" s="992"/>
      <c r="DC40" s="993"/>
      <c r="DD40" s="993"/>
      <c r="DE40" s="993"/>
      <c r="DF40" s="994"/>
      <c r="DG40" s="992"/>
      <c r="DH40" s="993"/>
      <c r="DI40" s="993"/>
      <c r="DJ40" s="993"/>
      <c r="DK40" s="994"/>
      <c r="DL40" s="992"/>
      <c r="DM40" s="993"/>
      <c r="DN40" s="993"/>
      <c r="DO40" s="993"/>
      <c r="DP40" s="994"/>
      <c r="DQ40" s="992"/>
      <c r="DR40" s="993"/>
      <c r="DS40" s="993"/>
      <c r="DT40" s="993"/>
      <c r="DU40" s="994"/>
      <c r="DV40" s="995"/>
      <c r="DW40" s="996"/>
      <c r="DX40" s="996"/>
      <c r="DY40" s="996"/>
      <c r="DZ40" s="997"/>
      <c r="EA40" s="230"/>
    </row>
    <row r="41" spans="1:131" ht="26.25" customHeight="1" x14ac:dyDescent="0.2">
      <c r="A41" s="238">
        <v>14</v>
      </c>
      <c r="B41" s="982"/>
      <c r="C41" s="983"/>
      <c r="D41" s="983"/>
      <c r="E41" s="983"/>
      <c r="F41" s="983"/>
      <c r="G41" s="983"/>
      <c r="H41" s="983"/>
      <c r="I41" s="983"/>
      <c r="J41" s="983"/>
      <c r="K41" s="983"/>
      <c r="L41" s="983"/>
      <c r="M41" s="983"/>
      <c r="N41" s="983"/>
      <c r="O41" s="983"/>
      <c r="P41" s="984"/>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5"/>
      <c r="BT41" s="996"/>
      <c r="BU41" s="996"/>
      <c r="BV41" s="996"/>
      <c r="BW41" s="996"/>
      <c r="BX41" s="996"/>
      <c r="BY41" s="996"/>
      <c r="BZ41" s="996"/>
      <c r="CA41" s="996"/>
      <c r="CB41" s="996"/>
      <c r="CC41" s="996"/>
      <c r="CD41" s="996"/>
      <c r="CE41" s="996"/>
      <c r="CF41" s="996"/>
      <c r="CG41" s="1017"/>
      <c r="CH41" s="992"/>
      <c r="CI41" s="993"/>
      <c r="CJ41" s="993"/>
      <c r="CK41" s="993"/>
      <c r="CL41" s="994"/>
      <c r="CM41" s="992"/>
      <c r="CN41" s="993"/>
      <c r="CO41" s="993"/>
      <c r="CP41" s="993"/>
      <c r="CQ41" s="994"/>
      <c r="CR41" s="992"/>
      <c r="CS41" s="993"/>
      <c r="CT41" s="993"/>
      <c r="CU41" s="993"/>
      <c r="CV41" s="994"/>
      <c r="CW41" s="992"/>
      <c r="CX41" s="993"/>
      <c r="CY41" s="993"/>
      <c r="CZ41" s="993"/>
      <c r="DA41" s="994"/>
      <c r="DB41" s="992"/>
      <c r="DC41" s="993"/>
      <c r="DD41" s="993"/>
      <c r="DE41" s="993"/>
      <c r="DF41" s="994"/>
      <c r="DG41" s="992"/>
      <c r="DH41" s="993"/>
      <c r="DI41" s="993"/>
      <c r="DJ41" s="993"/>
      <c r="DK41" s="994"/>
      <c r="DL41" s="992"/>
      <c r="DM41" s="993"/>
      <c r="DN41" s="993"/>
      <c r="DO41" s="993"/>
      <c r="DP41" s="994"/>
      <c r="DQ41" s="992"/>
      <c r="DR41" s="993"/>
      <c r="DS41" s="993"/>
      <c r="DT41" s="993"/>
      <c r="DU41" s="994"/>
      <c r="DV41" s="995"/>
      <c r="DW41" s="996"/>
      <c r="DX41" s="996"/>
      <c r="DY41" s="996"/>
      <c r="DZ41" s="997"/>
      <c r="EA41" s="230"/>
    </row>
    <row r="42" spans="1:131" ht="26.25" customHeight="1" x14ac:dyDescent="0.2">
      <c r="A42" s="238">
        <v>15</v>
      </c>
      <c r="B42" s="982"/>
      <c r="C42" s="983"/>
      <c r="D42" s="983"/>
      <c r="E42" s="983"/>
      <c r="F42" s="983"/>
      <c r="G42" s="983"/>
      <c r="H42" s="983"/>
      <c r="I42" s="983"/>
      <c r="J42" s="983"/>
      <c r="K42" s="983"/>
      <c r="L42" s="983"/>
      <c r="M42" s="983"/>
      <c r="N42" s="983"/>
      <c r="O42" s="983"/>
      <c r="P42" s="984"/>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5"/>
      <c r="BT42" s="996"/>
      <c r="BU42" s="996"/>
      <c r="BV42" s="996"/>
      <c r="BW42" s="996"/>
      <c r="BX42" s="996"/>
      <c r="BY42" s="996"/>
      <c r="BZ42" s="996"/>
      <c r="CA42" s="996"/>
      <c r="CB42" s="996"/>
      <c r="CC42" s="996"/>
      <c r="CD42" s="996"/>
      <c r="CE42" s="996"/>
      <c r="CF42" s="996"/>
      <c r="CG42" s="1017"/>
      <c r="CH42" s="992"/>
      <c r="CI42" s="993"/>
      <c r="CJ42" s="993"/>
      <c r="CK42" s="993"/>
      <c r="CL42" s="994"/>
      <c r="CM42" s="992"/>
      <c r="CN42" s="993"/>
      <c r="CO42" s="993"/>
      <c r="CP42" s="993"/>
      <c r="CQ42" s="994"/>
      <c r="CR42" s="992"/>
      <c r="CS42" s="993"/>
      <c r="CT42" s="993"/>
      <c r="CU42" s="993"/>
      <c r="CV42" s="994"/>
      <c r="CW42" s="992"/>
      <c r="CX42" s="993"/>
      <c r="CY42" s="993"/>
      <c r="CZ42" s="993"/>
      <c r="DA42" s="994"/>
      <c r="DB42" s="992"/>
      <c r="DC42" s="993"/>
      <c r="DD42" s="993"/>
      <c r="DE42" s="993"/>
      <c r="DF42" s="994"/>
      <c r="DG42" s="992"/>
      <c r="DH42" s="993"/>
      <c r="DI42" s="993"/>
      <c r="DJ42" s="993"/>
      <c r="DK42" s="994"/>
      <c r="DL42" s="992"/>
      <c r="DM42" s="993"/>
      <c r="DN42" s="993"/>
      <c r="DO42" s="993"/>
      <c r="DP42" s="994"/>
      <c r="DQ42" s="992"/>
      <c r="DR42" s="993"/>
      <c r="DS42" s="993"/>
      <c r="DT42" s="993"/>
      <c r="DU42" s="994"/>
      <c r="DV42" s="995"/>
      <c r="DW42" s="996"/>
      <c r="DX42" s="996"/>
      <c r="DY42" s="996"/>
      <c r="DZ42" s="997"/>
      <c r="EA42" s="230"/>
    </row>
    <row r="43" spans="1:131" ht="26.25" customHeight="1" x14ac:dyDescent="0.2">
      <c r="A43" s="238">
        <v>16</v>
      </c>
      <c r="B43" s="982"/>
      <c r="C43" s="983"/>
      <c r="D43" s="983"/>
      <c r="E43" s="983"/>
      <c r="F43" s="983"/>
      <c r="G43" s="983"/>
      <c r="H43" s="983"/>
      <c r="I43" s="983"/>
      <c r="J43" s="983"/>
      <c r="K43" s="983"/>
      <c r="L43" s="983"/>
      <c r="M43" s="983"/>
      <c r="N43" s="983"/>
      <c r="O43" s="983"/>
      <c r="P43" s="984"/>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5"/>
      <c r="BT43" s="996"/>
      <c r="BU43" s="996"/>
      <c r="BV43" s="996"/>
      <c r="BW43" s="996"/>
      <c r="BX43" s="996"/>
      <c r="BY43" s="996"/>
      <c r="BZ43" s="996"/>
      <c r="CA43" s="996"/>
      <c r="CB43" s="996"/>
      <c r="CC43" s="996"/>
      <c r="CD43" s="996"/>
      <c r="CE43" s="996"/>
      <c r="CF43" s="996"/>
      <c r="CG43" s="1017"/>
      <c r="CH43" s="992"/>
      <c r="CI43" s="993"/>
      <c r="CJ43" s="993"/>
      <c r="CK43" s="993"/>
      <c r="CL43" s="994"/>
      <c r="CM43" s="992"/>
      <c r="CN43" s="993"/>
      <c r="CO43" s="993"/>
      <c r="CP43" s="993"/>
      <c r="CQ43" s="994"/>
      <c r="CR43" s="992"/>
      <c r="CS43" s="993"/>
      <c r="CT43" s="993"/>
      <c r="CU43" s="993"/>
      <c r="CV43" s="994"/>
      <c r="CW43" s="992"/>
      <c r="CX43" s="993"/>
      <c r="CY43" s="993"/>
      <c r="CZ43" s="993"/>
      <c r="DA43" s="994"/>
      <c r="DB43" s="992"/>
      <c r="DC43" s="993"/>
      <c r="DD43" s="993"/>
      <c r="DE43" s="993"/>
      <c r="DF43" s="994"/>
      <c r="DG43" s="992"/>
      <c r="DH43" s="993"/>
      <c r="DI43" s="993"/>
      <c r="DJ43" s="993"/>
      <c r="DK43" s="994"/>
      <c r="DL43" s="992"/>
      <c r="DM43" s="993"/>
      <c r="DN43" s="993"/>
      <c r="DO43" s="993"/>
      <c r="DP43" s="994"/>
      <c r="DQ43" s="992"/>
      <c r="DR43" s="993"/>
      <c r="DS43" s="993"/>
      <c r="DT43" s="993"/>
      <c r="DU43" s="994"/>
      <c r="DV43" s="995"/>
      <c r="DW43" s="996"/>
      <c r="DX43" s="996"/>
      <c r="DY43" s="996"/>
      <c r="DZ43" s="997"/>
      <c r="EA43" s="230"/>
    </row>
    <row r="44" spans="1:131" ht="26.25" customHeight="1" x14ac:dyDescent="0.2">
      <c r="A44" s="238">
        <v>17</v>
      </c>
      <c r="B44" s="982"/>
      <c r="C44" s="983"/>
      <c r="D44" s="983"/>
      <c r="E44" s="983"/>
      <c r="F44" s="983"/>
      <c r="G44" s="983"/>
      <c r="H44" s="983"/>
      <c r="I44" s="983"/>
      <c r="J44" s="983"/>
      <c r="K44" s="983"/>
      <c r="L44" s="983"/>
      <c r="M44" s="983"/>
      <c r="N44" s="983"/>
      <c r="O44" s="983"/>
      <c r="P44" s="984"/>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5"/>
      <c r="BT44" s="996"/>
      <c r="BU44" s="996"/>
      <c r="BV44" s="996"/>
      <c r="BW44" s="996"/>
      <c r="BX44" s="996"/>
      <c r="BY44" s="996"/>
      <c r="BZ44" s="996"/>
      <c r="CA44" s="996"/>
      <c r="CB44" s="996"/>
      <c r="CC44" s="996"/>
      <c r="CD44" s="996"/>
      <c r="CE44" s="996"/>
      <c r="CF44" s="996"/>
      <c r="CG44" s="1017"/>
      <c r="CH44" s="992"/>
      <c r="CI44" s="993"/>
      <c r="CJ44" s="993"/>
      <c r="CK44" s="993"/>
      <c r="CL44" s="994"/>
      <c r="CM44" s="992"/>
      <c r="CN44" s="993"/>
      <c r="CO44" s="993"/>
      <c r="CP44" s="993"/>
      <c r="CQ44" s="994"/>
      <c r="CR44" s="992"/>
      <c r="CS44" s="993"/>
      <c r="CT44" s="993"/>
      <c r="CU44" s="993"/>
      <c r="CV44" s="994"/>
      <c r="CW44" s="992"/>
      <c r="CX44" s="993"/>
      <c r="CY44" s="993"/>
      <c r="CZ44" s="993"/>
      <c r="DA44" s="994"/>
      <c r="DB44" s="992"/>
      <c r="DC44" s="993"/>
      <c r="DD44" s="993"/>
      <c r="DE44" s="993"/>
      <c r="DF44" s="994"/>
      <c r="DG44" s="992"/>
      <c r="DH44" s="993"/>
      <c r="DI44" s="993"/>
      <c r="DJ44" s="993"/>
      <c r="DK44" s="994"/>
      <c r="DL44" s="992"/>
      <c r="DM44" s="993"/>
      <c r="DN44" s="993"/>
      <c r="DO44" s="993"/>
      <c r="DP44" s="994"/>
      <c r="DQ44" s="992"/>
      <c r="DR44" s="993"/>
      <c r="DS44" s="993"/>
      <c r="DT44" s="993"/>
      <c r="DU44" s="994"/>
      <c r="DV44" s="995"/>
      <c r="DW44" s="996"/>
      <c r="DX44" s="996"/>
      <c r="DY44" s="996"/>
      <c r="DZ44" s="997"/>
      <c r="EA44" s="230"/>
    </row>
    <row r="45" spans="1:131" ht="26.25" customHeight="1" x14ac:dyDescent="0.2">
      <c r="A45" s="238">
        <v>18</v>
      </c>
      <c r="B45" s="982"/>
      <c r="C45" s="983"/>
      <c r="D45" s="983"/>
      <c r="E45" s="983"/>
      <c r="F45" s="983"/>
      <c r="G45" s="983"/>
      <c r="H45" s="983"/>
      <c r="I45" s="983"/>
      <c r="J45" s="983"/>
      <c r="K45" s="983"/>
      <c r="L45" s="983"/>
      <c r="M45" s="983"/>
      <c r="N45" s="983"/>
      <c r="O45" s="983"/>
      <c r="P45" s="984"/>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5"/>
      <c r="BT45" s="996"/>
      <c r="BU45" s="996"/>
      <c r="BV45" s="996"/>
      <c r="BW45" s="996"/>
      <c r="BX45" s="996"/>
      <c r="BY45" s="996"/>
      <c r="BZ45" s="996"/>
      <c r="CA45" s="996"/>
      <c r="CB45" s="996"/>
      <c r="CC45" s="996"/>
      <c r="CD45" s="996"/>
      <c r="CE45" s="996"/>
      <c r="CF45" s="996"/>
      <c r="CG45" s="1017"/>
      <c r="CH45" s="992"/>
      <c r="CI45" s="993"/>
      <c r="CJ45" s="993"/>
      <c r="CK45" s="993"/>
      <c r="CL45" s="994"/>
      <c r="CM45" s="992"/>
      <c r="CN45" s="993"/>
      <c r="CO45" s="993"/>
      <c r="CP45" s="993"/>
      <c r="CQ45" s="994"/>
      <c r="CR45" s="992"/>
      <c r="CS45" s="993"/>
      <c r="CT45" s="993"/>
      <c r="CU45" s="993"/>
      <c r="CV45" s="994"/>
      <c r="CW45" s="992"/>
      <c r="CX45" s="993"/>
      <c r="CY45" s="993"/>
      <c r="CZ45" s="993"/>
      <c r="DA45" s="994"/>
      <c r="DB45" s="992"/>
      <c r="DC45" s="993"/>
      <c r="DD45" s="993"/>
      <c r="DE45" s="993"/>
      <c r="DF45" s="994"/>
      <c r="DG45" s="992"/>
      <c r="DH45" s="993"/>
      <c r="DI45" s="993"/>
      <c r="DJ45" s="993"/>
      <c r="DK45" s="994"/>
      <c r="DL45" s="992"/>
      <c r="DM45" s="993"/>
      <c r="DN45" s="993"/>
      <c r="DO45" s="993"/>
      <c r="DP45" s="994"/>
      <c r="DQ45" s="992"/>
      <c r="DR45" s="993"/>
      <c r="DS45" s="993"/>
      <c r="DT45" s="993"/>
      <c r="DU45" s="994"/>
      <c r="DV45" s="995"/>
      <c r="DW45" s="996"/>
      <c r="DX45" s="996"/>
      <c r="DY45" s="996"/>
      <c r="DZ45" s="997"/>
      <c r="EA45" s="230"/>
    </row>
    <row r="46" spans="1:131" ht="26.25" customHeight="1" x14ac:dyDescent="0.2">
      <c r="A46" s="238">
        <v>19</v>
      </c>
      <c r="B46" s="982"/>
      <c r="C46" s="983"/>
      <c r="D46" s="983"/>
      <c r="E46" s="983"/>
      <c r="F46" s="983"/>
      <c r="G46" s="983"/>
      <c r="H46" s="983"/>
      <c r="I46" s="983"/>
      <c r="J46" s="983"/>
      <c r="K46" s="983"/>
      <c r="L46" s="983"/>
      <c r="M46" s="983"/>
      <c r="N46" s="983"/>
      <c r="O46" s="983"/>
      <c r="P46" s="984"/>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5"/>
      <c r="BT46" s="996"/>
      <c r="BU46" s="996"/>
      <c r="BV46" s="996"/>
      <c r="BW46" s="996"/>
      <c r="BX46" s="996"/>
      <c r="BY46" s="996"/>
      <c r="BZ46" s="996"/>
      <c r="CA46" s="996"/>
      <c r="CB46" s="996"/>
      <c r="CC46" s="996"/>
      <c r="CD46" s="996"/>
      <c r="CE46" s="996"/>
      <c r="CF46" s="996"/>
      <c r="CG46" s="1017"/>
      <c r="CH46" s="992"/>
      <c r="CI46" s="993"/>
      <c r="CJ46" s="993"/>
      <c r="CK46" s="993"/>
      <c r="CL46" s="994"/>
      <c r="CM46" s="992"/>
      <c r="CN46" s="993"/>
      <c r="CO46" s="993"/>
      <c r="CP46" s="993"/>
      <c r="CQ46" s="994"/>
      <c r="CR46" s="992"/>
      <c r="CS46" s="993"/>
      <c r="CT46" s="993"/>
      <c r="CU46" s="993"/>
      <c r="CV46" s="994"/>
      <c r="CW46" s="992"/>
      <c r="CX46" s="993"/>
      <c r="CY46" s="993"/>
      <c r="CZ46" s="993"/>
      <c r="DA46" s="994"/>
      <c r="DB46" s="992"/>
      <c r="DC46" s="993"/>
      <c r="DD46" s="993"/>
      <c r="DE46" s="993"/>
      <c r="DF46" s="994"/>
      <c r="DG46" s="992"/>
      <c r="DH46" s="993"/>
      <c r="DI46" s="993"/>
      <c r="DJ46" s="993"/>
      <c r="DK46" s="994"/>
      <c r="DL46" s="992"/>
      <c r="DM46" s="993"/>
      <c r="DN46" s="993"/>
      <c r="DO46" s="993"/>
      <c r="DP46" s="994"/>
      <c r="DQ46" s="992"/>
      <c r="DR46" s="993"/>
      <c r="DS46" s="993"/>
      <c r="DT46" s="993"/>
      <c r="DU46" s="994"/>
      <c r="DV46" s="995"/>
      <c r="DW46" s="996"/>
      <c r="DX46" s="996"/>
      <c r="DY46" s="996"/>
      <c r="DZ46" s="997"/>
      <c r="EA46" s="230"/>
    </row>
    <row r="47" spans="1:131" ht="26.25" customHeight="1" x14ac:dyDescent="0.2">
      <c r="A47" s="238">
        <v>20</v>
      </c>
      <c r="B47" s="982"/>
      <c r="C47" s="983"/>
      <c r="D47" s="983"/>
      <c r="E47" s="983"/>
      <c r="F47" s="983"/>
      <c r="G47" s="983"/>
      <c r="H47" s="983"/>
      <c r="I47" s="983"/>
      <c r="J47" s="983"/>
      <c r="K47" s="983"/>
      <c r="L47" s="983"/>
      <c r="M47" s="983"/>
      <c r="N47" s="983"/>
      <c r="O47" s="983"/>
      <c r="P47" s="984"/>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5"/>
      <c r="BT47" s="996"/>
      <c r="BU47" s="996"/>
      <c r="BV47" s="996"/>
      <c r="BW47" s="996"/>
      <c r="BX47" s="996"/>
      <c r="BY47" s="996"/>
      <c r="BZ47" s="996"/>
      <c r="CA47" s="996"/>
      <c r="CB47" s="996"/>
      <c r="CC47" s="996"/>
      <c r="CD47" s="996"/>
      <c r="CE47" s="996"/>
      <c r="CF47" s="996"/>
      <c r="CG47" s="1017"/>
      <c r="CH47" s="992"/>
      <c r="CI47" s="993"/>
      <c r="CJ47" s="993"/>
      <c r="CK47" s="993"/>
      <c r="CL47" s="994"/>
      <c r="CM47" s="992"/>
      <c r="CN47" s="993"/>
      <c r="CO47" s="993"/>
      <c r="CP47" s="993"/>
      <c r="CQ47" s="994"/>
      <c r="CR47" s="992"/>
      <c r="CS47" s="993"/>
      <c r="CT47" s="993"/>
      <c r="CU47" s="993"/>
      <c r="CV47" s="994"/>
      <c r="CW47" s="992"/>
      <c r="CX47" s="993"/>
      <c r="CY47" s="993"/>
      <c r="CZ47" s="993"/>
      <c r="DA47" s="994"/>
      <c r="DB47" s="992"/>
      <c r="DC47" s="993"/>
      <c r="DD47" s="993"/>
      <c r="DE47" s="993"/>
      <c r="DF47" s="994"/>
      <c r="DG47" s="992"/>
      <c r="DH47" s="993"/>
      <c r="DI47" s="993"/>
      <c r="DJ47" s="993"/>
      <c r="DK47" s="994"/>
      <c r="DL47" s="992"/>
      <c r="DM47" s="993"/>
      <c r="DN47" s="993"/>
      <c r="DO47" s="993"/>
      <c r="DP47" s="994"/>
      <c r="DQ47" s="992"/>
      <c r="DR47" s="993"/>
      <c r="DS47" s="993"/>
      <c r="DT47" s="993"/>
      <c r="DU47" s="994"/>
      <c r="DV47" s="995"/>
      <c r="DW47" s="996"/>
      <c r="DX47" s="996"/>
      <c r="DY47" s="996"/>
      <c r="DZ47" s="997"/>
      <c r="EA47" s="230"/>
    </row>
    <row r="48" spans="1:131" ht="26.25" customHeight="1" x14ac:dyDescent="0.2">
      <c r="A48" s="238">
        <v>21</v>
      </c>
      <c r="B48" s="982"/>
      <c r="C48" s="983"/>
      <c r="D48" s="983"/>
      <c r="E48" s="983"/>
      <c r="F48" s="983"/>
      <c r="G48" s="983"/>
      <c r="H48" s="983"/>
      <c r="I48" s="983"/>
      <c r="J48" s="983"/>
      <c r="K48" s="983"/>
      <c r="L48" s="983"/>
      <c r="M48" s="983"/>
      <c r="N48" s="983"/>
      <c r="O48" s="983"/>
      <c r="P48" s="984"/>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5"/>
      <c r="BT48" s="996"/>
      <c r="BU48" s="996"/>
      <c r="BV48" s="996"/>
      <c r="BW48" s="996"/>
      <c r="BX48" s="996"/>
      <c r="BY48" s="996"/>
      <c r="BZ48" s="996"/>
      <c r="CA48" s="996"/>
      <c r="CB48" s="996"/>
      <c r="CC48" s="996"/>
      <c r="CD48" s="996"/>
      <c r="CE48" s="996"/>
      <c r="CF48" s="996"/>
      <c r="CG48" s="1017"/>
      <c r="CH48" s="992"/>
      <c r="CI48" s="993"/>
      <c r="CJ48" s="993"/>
      <c r="CK48" s="993"/>
      <c r="CL48" s="994"/>
      <c r="CM48" s="992"/>
      <c r="CN48" s="993"/>
      <c r="CO48" s="993"/>
      <c r="CP48" s="993"/>
      <c r="CQ48" s="994"/>
      <c r="CR48" s="992"/>
      <c r="CS48" s="993"/>
      <c r="CT48" s="993"/>
      <c r="CU48" s="993"/>
      <c r="CV48" s="994"/>
      <c r="CW48" s="992"/>
      <c r="CX48" s="993"/>
      <c r="CY48" s="993"/>
      <c r="CZ48" s="993"/>
      <c r="DA48" s="994"/>
      <c r="DB48" s="992"/>
      <c r="DC48" s="993"/>
      <c r="DD48" s="993"/>
      <c r="DE48" s="993"/>
      <c r="DF48" s="994"/>
      <c r="DG48" s="992"/>
      <c r="DH48" s="993"/>
      <c r="DI48" s="993"/>
      <c r="DJ48" s="993"/>
      <c r="DK48" s="994"/>
      <c r="DL48" s="992"/>
      <c r="DM48" s="993"/>
      <c r="DN48" s="993"/>
      <c r="DO48" s="993"/>
      <c r="DP48" s="994"/>
      <c r="DQ48" s="992"/>
      <c r="DR48" s="993"/>
      <c r="DS48" s="993"/>
      <c r="DT48" s="993"/>
      <c r="DU48" s="994"/>
      <c r="DV48" s="995"/>
      <c r="DW48" s="996"/>
      <c r="DX48" s="996"/>
      <c r="DY48" s="996"/>
      <c r="DZ48" s="997"/>
      <c r="EA48" s="230"/>
    </row>
    <row r="49" spans="1:131" ht="26.25" customHeight="1" x14ac:dyDescent="0.2">
      <c r="A49" s="238">
        <v>22</v>
      </c>
      <c r="B49" s="982"/>
      <c r="C49" s="983"/>
      <c r="D49" s="983"/>
      <c r="E49" s="983"/>
      <c r="F49" s="983"/>
      <c r="G49" s="983"/>
      <c r="H49" s="983"/>
      <c r="I49" s="983"/>
      <c r="J49" s="983"/>
      <c r="K49" s="983"/>
      <c r="L49" s="983"/>
      <c r="M49" s="983"/>
      <c r="N49" s="983"/>
      <c r="O49" s="983"/>
      <c r="P49" s="984"/>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5"/>
      <c r="BT49" s="996"/>
      <c r="BU49" s="996"/>
      <c r="BV49" s="996"/>
      <c r="BW49" s="996"/>
      <c r="BX49" s="996"/>
      <c r="BY49" s="996"/>
      <c r="BZ49" s="996"/>
      <c r="CA49" s="996"/>
      <c r="CB49" s="996"/>
      <c r="CC49" s="996"/>
      <c r="CD49" s="996"/>
      <c r="CE49" s="996"/>
      <c r="CF49" s="996"/>
      <c r="CG49" s="1017"/>
      <c r="CH49" s="992"/>
      <c r="CI49" s="993"/>
      <c r="CJ49" s="993"/>
      <c r="CK49" s="993"/>
      <c r="CL49" s="994"/>
      <c r="CM49" s="992"/>
      <c r="CN49" s="993"/>
      <c r="CO49" s="993"/>
      <c r="CP49" s="993"/>
      <c r="CQ49" s="994"/>
      <c r="CR49" s="992"/>
      <c r="CS49" s="993"/>
      <c r="CT49" s="993"/>
      <c r="CU49" s="993"/>
      <c r="CV49" s="994"/>
      <c r="CW49" s="992"/>
      <c r="CX49" s="993"/>
      <c r="CY49" s="993"/>
      <c r="CZ49" s="993"/>
      <c r="DA49" s="994"/>
      <c r="DB49" s="992"/>
      <c r="DC49" s="993"/>
      <c r="DD49" s="993"/>
      <c r="DE49" s="993"/>
      <c r="DF49" s="994"/>
      <c r="DG49" s="992"/>
      <c r="DH49" s="993"/>
      <c r="DI49" s="993"/>
      <c r="DJ49" s="993"/>
      <c r="DK49" s="994"/>
      <c r="DL49" s="992"/>
      <c r="DM49" s="993"/>
      <c r="DN49" s="993"/>
      <c r="DO49" s="993"/>
      <c r="DP49" s="994"/>
      <c r="DQ49" s="992"/>
      <c r="DR49" s="993"/>
      <c r="DS49" s="993"/>
      <c r="DT49" s="993"/>
      <c r="DU49" s="994"/>
      <c r="DV49" s="995"/>
      <c r="DW49" s="996"/>
      <c r="DX49" s="996"/>
      <c r="DY49" s="996"/>
      <c r="DZ49" s="997"/>
      <c r="EA49" s="230"/>
    </row>
    <row r="50" spans="1:131" ht="26.25" customHeight="1" x14ac:dyDescent="0.2">
      <c r="A50" s="238">
        <v>23</v>
      </c>
      <c r="B50" s="982"/>
      <c r="C50" s="983"/>
      <c r="D50" s="983"/>
      <c r="E50" s="983"/>
      <c r="F50" s="983"/>
      <c r="G50" s="983"/>
      <c r="H50" s="983"/>
      <c r="I50" s="983"/>
      <c r="J50" s="983"/>
      <c r="K50" s="983"/>
      <c r="L50" s="983"/>
      <c r="M50" s="983"/>
      <c r="N50" s="983"/>
      <c r="O50" s="983"/>
      <c r="P50" s="984"/>
      <c r="Q50" s="1033"/>
      <c r="R50" s="1028"/>
      <c r="S50" s="1028"/>
      <c r="T50" s="1028"/>
      <c r="U50" s="1028"/>
      <c r="V50" s="1028"/>
      <c r="W50" s="1028"/>
      <c r="X50" s="1028"/>
      <c r="Y50" s="1028"/>
      <c r="Z50" s="1028"/>
      <c r="AA50" s="1028"/>
      <c r="AB50" s="1028"/>
      <c r="AC50" s="1028"/>
      <c r="AD50" s="1028"/>
      <c r="AE50" s="1034"/>
      <c r="AF50" s="1035"/>
      <c r="AG50" s="1036"/>
      <c r="AH50" s="1036"/>
      <c r="AI50" s="1036"/>
      <c r="AJ50" s="1037"/>
      <c r="AK50" s="1027"/>
      <c r="AL50" s="1028"/>
      <c r="AM50" s="1028"/>
      <c r="AN50" s="1028"/>
      <c r="AO50" s="1028"/>
      <c r="AP50" s="1028"/>
      <c r="AQ50" s="1028"/>
      <c r="AR50" s="1028"/>
      <c r="AS50" s="1028"/>
      <c r="AT50" s="1028"/>
      <c r="AU50" s="1028"/>
      <c r="AV50" s="1028"/>
      <c r="AW50" s="1028"/>
      <c r="AX50" s="1028"/>
      <c r="AY50" s="1028"/>
      <c r="AZ50" s="1029"/>
      <c r="BA50" s="1029"/>
      <c r="BB50" s="1029"/>
      <c r="BC50" s="1029"/>
      <c r="BD50" s="1029"/>
      <c r="BE50" s="972"/>
      <c r="BF50" s="972"/>
      <c r="BG50" s="972"/>
      <c r="BH50" s="972"/>
      <c r="BI50" s="973"/>
      <c r="BJ50" s="232"/>
      <c r="BK50" s="232"/>
      <c r="BL50" s="232"/>
      <c r="BM50" s="232"/>
      <c r="BN50" s="232"/>
      <c r="BO50" s="241"/>
      <c r="BP50" s="241"/>
      <c r="BQ50" s="238">
        <v>44</v>
      </c>
      <c r="BR50" s="239"/>
      <c r="BS50" s="995"/>
      <c r="BT50" s="996"/>
      <c r="BU50" s="996"/>
      <c r="BV50" s="996"/>
      <c r="BW50" s="996"/>
      <c r="BX50" s="996"/>
      <c r="BY50" s="996"/>
      <c r="BZ50" s="996"/>
      <c r="CA50" s="996"/>
      <c r="CB50" s="996"/>
      <c r="CC50" s="996"/>
      <c r="CD50" s="996"/>
      <c r="CE50" s="996"/>
      <c r="CF50" s="996"/>
      <c r="CG50" s="1017"/>
      <c r="CH50" s="992"/>
      <c r="CI50" s="993"/>
      <c r="CJ50" s="993"/>
      <c r="CK50" s="993"/>
      <c r="CL50" s="994"/>
      <c r="CM50" s="992"/>
      <c r="CN50" s="993"/>
      <c r="CO50" s="993"/>
      <c r="CP50" s="993"/>
      <c r="CQ50" s="994"/>
      <c r="CR50" s="992"/>
      <c r="CS50" s="993"/>
      <c r="CT50" s="993"/>
      <c r="CU50" s="993"/>
      <c r="CV50" s="994"/>
      <c r="CW50" s="992"/>
      <c r="CX50" s="993"/>
      <c r="CY50" s="993"/>
      <c r="CZ50" s="993"/>
      <c r="DA50" s="994"/>
      <c r="DB50" s="992"/>
      <c r="DC50" s="993"/>
      <c r="DD50" s="993"/>
      <c r="DE50" s="993"/>
      <c r="DF50" s="994"/>
      <c r="DG50" s="992"/>
      <c r="DH50" s="993"/>
      <c r="DI50" s="993"/>
      <c r="DJ50" s="993"/>
      <c r="DK50" s="994"/>
      <c r="DL50" s="992"/>
      <c r="DM50" s="993"/>
      <c r="DN50" s="993"/>
      <c r="DO50" s="993"/>
      <c r="DP50" s="994"/>
      <c r="DQ50" s="992"/>
      <c r="DR50" s="993"/>
      <c r="DS50" s="993"/>
      <c r="DT50" s="993"/>
      <c r="DU50" s="994"/>
      <c r="DV50" s="995"/>
      <c r="DW50" s="996"/>
      <c r="DX50" s="996"/>
      <c r="DY50" s="996"/>
      <c r="DZ50" s="997"/>
      <c r="EA50" s="230"/>
    </row>
    <row r="51" spans="1:131" ht="26.25" customHeight="1" x14ac:dyDescent="0.2">
      <c r="A51" s="238">
        <v>24</v>
      </c>
      <c r="B51" s="982"/>
      <c r="C51" s="983"/>
      <c r="D51" s="983"/>
      <c r="E51" s="983"/>
      <c r="F51" s="983"/>
      <c r="G51" s="983"/>
      <c r="H51" s="983"/>
      <c r="I51" s="983"/>
      <c r="J51" s="983"/>
      <c r="K51" s="983"/>
      <c r="L51" s="983"/>
      <c r="M51" s="983"/>
      <c r="N51" s="983"/>
      <c r="O51" s="983"/>
      <c r="P51" s="984"/>
      <c r="Q51" s="1033"/>
      <c r="R51" s="1028"/>
      <c r="S51" s="1028"/>
      <c r="T51" s="1028"/>
      <c r="U51" s="1028"/>
      <c r="V51" s="1028"/>
      <c r="W51" s="1028"/>
      <c r="X51" s="1028"/>
      <c r="Y51" s="1028"/>
      <c r="Z51" s="1028"/>
      <c r="AA51" s="1028"/>
      <c r="AB51" s="1028"/>
      <c r="AC51" s="1028"/>
      <c r="AD51" s="1028"/>
      <c r="AE51" s="1034"/>
      <c r="AF51" s="1035"/>
      <c r="AG51" s="1036"/>
      <c r="AH51" s="1036"/>
      <c r="AI51" s="1036"/>
      <c r="AJ51" s="1037"/>
      <c r="AK51" s="1027"/>
      <c r="AL51" s="1028"/>
      <c r="AM51" s="1028"/>
      <c r="AN51" s="1028"/>
      <c r="AO51" s="1028"/>
      <c r="AP51" s="1028"/>
      <c r="AQ51" s="1028"/>
      <c r="AR51" s="1028"/>
      <c r="AS51" s="1028"/>
      <c r="AT51" s="1028"/>
      <c r="AU51" s="1028"/>
      <c r="AV51" s="1028"/>
      <c r="AW51" s="1028"/>
      <c r="AX51" s="1028"/>
      <c r="AY51" s="1028"/>
      <c r="AZ51" s="1029"/>
      <c r="BA51" s="1029"/>
      <c r="BB51" s="1029"/>
      <c r="BC51" s="1029"/>
      <c r="BD51" s="1029"/>
      <c r="BE51" s="972"/>
      <c r="BF51" s="972"/>
      <c r="BG51" s="972"/>
      <c r="BH51" s="972"/>
      <c r="BI51" s="973"/>
      <c r="BJ51" s="232"/>
      <c r="BK51" s="232"/>
      <c r="BL51" s="232"/>
      <c r="BM51" s="232"/>
      <c r="BN51" s="232"/>
      <c r="BO51" s="241"/>
      <c r="BP51" s="241"/>
      <c r="BQ51" s="238">
        <v>45</v>
      </c>
      <c r="BR51" s="239"/>
      <c r="BS51" s="995"/>
      <c r="BT51" s="996"/>
      <c r="BU51" s="996"/>
      <c r="BV51" s="996"/>
      <c r="BW51" s="996"/>
      <c r="BX51" s="996"/>
      <c r="BY51" s="996"/>
      <c r="BZ51" s="996"/>
      <c r="CA51" s="996"/>
      <c r="CB51" s="996"/>
      <c r="CC51" s="996"/>
      <c r="CD51" s="996"/>
      <c r="CE51" s="996"/>
      <c r="CF51" s="996"/>
      <c r="CG51" s="1017"/>
      <c r="CH51" s="992"/>
      <c r="CI51" s="993"/>
      <c r="CJ51" s="993"/>
      <c r="CK51" s="993"/>
      <c r="CL51" s="994"/>
      <c r="CM51" s="992"/>
      <c r="CN51" s="993"/>
      <c r="CO51" s="993"/>
      <c r="CP51" s="993"/>
      <c r="CQ51" s="994"/>
      <c r="CR51" s="992"/>
      <c r="CS51" s="993"/>
      <c r="CT51" s="993"/>
      <c r="CU51" s="993"/>
      <c r="CV51" s="994"/>
      <c r="CW51" s="992"/>
      <c r="CX51" s="993"/>
      <c r="CY51" s="993"/>
      <c r="CZ51" s="993"/>
      <c r="DA51" s="994"/>
      <c r="DB51" s="992"/>
      <c r="DC51" s="993"/>
      <c r="DD51" s="993"/>
      <c r="DE51" s="993"/>
      <c r="DF51" s="994"/>
      <c r="DG51" s="992"/>
      <c r="DH51" s="993"/>
      <c r="DI51" s="993"/>
      <c r="DJ51" s="993"/>
      <c r="DK51" s="994"/>
      <c r="DL51" s="992"/>
      <c r="DM51" s="993"/>
      <c r="DN51" s="993"/>
      <c r="DO51" s="993"/>
      <c r="DP51" s="994"/>
      <c r="DQ51" s="992"/>
      <c r="DR51" s="993"/>
      <c r="DS51" s="993"/>
      <c r="DT51" s="993"/>
      <c r="DU51" s="994"/>
      <c r="DV51" s="995"/>
      <c r="DW51" s="996"/>
      <c r="DX51" s="996"/>
      <c r="DY51" s="996"/>
      <c r="DZ51" s="997"/>
      <c r="EA51" s="230"/>
    </row>
    <row r="52" spans="1:131" ht="26.25" customHeight="1" x14ac:dyDescent="0.2">
      <c r="A52" s="238">
        <v>25</v>
      </c>
      <c r="B52" s="982"/>
      <c r="C52" s="983"/>
      <c r="D52" s="983"/>
      <c r="E52" s="983"/>
      <c r="F52" s="983"/>
      <c r="G52" s="983"/>
      <c r="H52" s="983"/>
      <c r="I52" s="983"/>
      <c r="J52" s="983"/>
      <c r="K52" s="983"/>
      <c r="L52" s="983"/>
      <c r="M52" s="983"/>
      <c r="N52" s="983"/>
      <c r="O52" s="983"/>
      <c r="P52" s="984"/>
      <c r="Q52" s="1033"/>
      <c r="R52" s="1028"/>
      <c r="S52" s="1028"/>
      <c r="T52" s="1028"/>
      <c r="U52" s="1028"/>
      <c r="V52" s="1028"/>
      <c r="W52" s="1028"/>
      <c r="X52" s="1028"/>
      <c r="Y52" s="1028"/>
      <c r="Z52" s="1028"/>
      <c r="AA52" s="1028"/>
      <c r="AB52" s="1028"/>
      <c r="AC52" s="1028"/>
      <c r="AD52" s="1028"/>
      <c r="AE52" s="1034"/>
      <c r="AF52" s="1035"/>
      <c r="AG52" s="1036"/>
      <c r="AH52" s="1036"/>
      <c r="AI52" s="1036"/>
      <c r="AJ52" s="1037"/>
      <c r="AK52" s="1027"/>
      <c r="AL52" s="1028"/>
      <c r="AM52" s="1028"/>
      <c r="AN52" s="1028"/>
      <c r="AO52" s="1028"/>
      <c r="AP52" s="1028"/>
      <c r="AQ52" s="1028"/>
      <c r="AR52" s="1028"/>
      <c r="AS52" s="1028"/>
      <c r="AT52" s="1028"/>
      <c r="AU52" s="1028"/>
      <c r="AV52" s="1028"/>
      <c r="AW52" s="1028"/>
      <c r="AX52" s="1028"/>
      <c r="AY52" s="1028"/>
      <c r="AZ52" s="1029"/>
      <c r="BA52" s="1029"/>
      <c r="BB52" s="1029"/>
      <c r="BC52" s="1029"/>
      <c r="BD52" s="1029"/>
      <c r="BE52" s="972"/>
      <c r="BF52" s="972"/>
      <c r="BG52" s="972"/>
      <c r="BH52" s="972"/>
      <c r="BI52" s="973"/>
      <c r="BJ52" s="232"/>
      <c r="BK52" s="232"/>
      <c r="BL52" s="232"/>
      <c r="BM52" s="232"/>
      <c r="BN52" s="232"/>
      <c r="BO52" s="241"/>
      <c r="BP52" s="241"/>
      <c r="BQ52" s="238">
        <v>46</v>
      </c>
      <c r="BR52" s="239"/>
      <c r="BS52" s="995"/>
      <c r="BT52" s="996"/>
      <c r="BU52" s="996"/>
      <c r="BV52" s="996"/>
      <c r="BW52" s="996"/>
      <c r="BX52" s="996"/>
      <c r="BY52" s="996"/>
      <c r="BZ52" s="996"/>
      <c r="CA52" s="996"/>
      <c r="CB52" s="996"/>
      <c r="CC52" s="996"/>
      <c r="CD52" s="996"/>
      <c r="CE52" s="996"/>
      <c r="CF52" s="996"/>
      <c r="CG52" s="1017"/>
      <c r="CH52" s="992"/>
      <c r="CI52" s="993"/>
      <c r="CJ52" s="993"/>
      <c r="CK52" s="993"/>
      <c r="CL52" s="994"/>
      <c r="CM52" s="992"/>
      <c r="CN52" s="993"/>
      <c r="CO52" s="993"/>
      <c r="CP52" s="993"/>
      <c r="CQ52" s="994"/>
      <c r="CR52" s="992"/>
      <c r="CS52" s="993"/>
      <c r="CT52" s="993"/>
      <c r="CU52" s="993"/>
      <c r="CV52" s="994"/>
      <c r="CW52" s="992"/>
      <c r="CX52" s="993"/>
      <c r="CY52" s="993"/>
      <c r="CZ52" s="993"/>
      <c r="DA52" s="994"/>
      <c r="DB52" s="992"/>
      <c r="DC52" s="993"/>
      <c r="DD52" s="993"/>
      <c r="DE52" s="993"/>
      <c r="DF52" s="994"/>
      <c r="DG52" s="992"/>
      <c r="DH52" s="993"/>
      <c r="DI52" s="993"/>
      <c r="DJ52" s="993"/>
      <c r="DK52" s="994"/>
      <c r="DL52" s="992"/>
      <c r="DM52" s="993"/>
      <c r="DN52" s="993"/>
      <c r="DO52" s="993"/>
      <c r="DP52" s="994"/>
      <c r="DQ52" s="992"/>
      <c r="DR52" s="993"/>
      <c r="DS52" s="993"/>
      <c r="DT52" s="993"/>
      <c r="DU52" s="994"/>
      <c r="DV52" s="995"/>
      <c r="DW52" s="996"/>
      <c r="DX52" s="996"/>
      <c r="DY52" s="996"/>
      <c r="DZ52" s="997"/>
      <c r="EA52" s="230"/>
    </row>
    <row r="53" spans="1:131" ht="26.25" customHeight="1" x14ac:dyDescent="0.2">
      <c r="A53" s="238">
        <v>26</v>
      </c>
      <c r="B53" s="982"/>
      <c r="C53" s="983"/>
      <c r="D53" s="983"/>
      <c r="E53" s="983"/>
      <c r="F53" s="983"/>
      <c r="G53" s="983"/>
      <c r="H53" s="983"/>
      <c r="I53" s="983"/>
      <c r="J53" s="983"/>
      <c r="K53" s="983"/>
      <c r="L53" s="983"/>
      <c r="M53" s="983"/>
      <c r="N53" s="983"/>
      <c r="O53" s="983"/>
      <c r="P53" s="984"/>
      <c r="Q53" s="1033"/>
      <c r="R53" s="1028"/>
      <c r="S53" s="1028"/>
      <c r="T53" s="1028"/>
      <c r="U53" s="1028"/>
      <c r="V53" s="1028"/>
      <c r="W53" s="1028"/>
      <c r="X53" s="1028"/>
      <c r="Y53" s="1028"/>
      <c r="Z53" s="1028"/>
      <c r="AA53" s="1028"/>
      <c r="AB53" s="1028"/>
      <c r="AC53" s="1028"/>
      <c r="AD53" s="1028"/>
      <c r="AE53" s="1034"/>
      <c r="AF53" s="1035"/>
      <c r="AG53" s="1036"/>
      <c r="AH53" s="1036"/>
      <c r="AI53" s="1036"/>
      <c r="AJ53" s="1037"/>
      <c r="AK53" s="1027"/>
      <c r="AL53" s="1028"/>
      <c r="AM53" s="1028"/>
      <c r="AN53" s="1028"/>
      <c r="AO53" s="1028"/>
      <c r="AP53" s="1028"/>
      <c r="AQ53" s="1028"/>
      <c r="AR53" s="1028"/>
      <c r="AS53" s="1028"/>
      <c r="AT53" s="1028"/>
      <c r="AU53" s="1028"/>
      <c r="AV53" s="1028"/>
      <c r="AW53" s="1028"/>
      <c r="AX53" s="1028"/>
      <c r="AY53" s="1028"/>
      <c r="AZ53" s="1029"/>
      <c r="BA53" s="1029"/>
      <c r="BB53" s="1029"/>
      <c r="BC53" s="1029"/>
      <c r="BD53" s="1029"/>
      <c r="BE53" s="972"/>
      <c r="BF53" s="972"/>
      <c r="BG53" s="972"/>
      <c r="BH53" s="972"/>
      <c r="BI53" s="973"/>
      <c r="BJ53" s="232"/>
      <c r="BK53" s="232"/>
      <c r="BL53" s="232"/>
      <c r="BM53" s="232"/>
      <c r="BN53" s="232"/>
      <c r="BO53" s="241"/>
      <c r="BP53" s="241"/>
      <c r="BQ53" s="238">
        <v>47</v>
      </c>
      <c r="BR53" s="239"/>
      <c r="BS53" s="995"/>
      <c r="BT53" s="996"/>
      <c r="BU53" s="996"/>
      <c r="BV53" s="996"/>
      <c r="BW53" s="996"/>
      <c r="BX53" s="996"/>
      <c r="BY53" s="996"/>
      <c r="BZ53" s="996"/>
      <c r="CA53" s="996"/>
      <c r="CB53" s="996"/>
      <c r="CC53" s="996"/>
      <c r="CD53" s="996"/>
      <c r="CE53" s="996"/>
      <c r="CF53" s="996"/>
      <c r="CG53" s="1017"/>
      <c r="CH53" s="992"/>
      <c r="CI53" s="993"/>
      <c r="CJ53" s="993"/>
      <c r="CK53" s="993"/>
      <c r="CL53" s="994"/>
      <c r="CM53" s="992"/>
      <c r="CN53" s="993"/>
      <c r="CO53" s="993"/>
      <c r="CP53" s="993"/>
      <c r="CQ53" s="994"/>
      <c r="CR53" s="992"/>
      <c r="CS53" s="993"/>
      <c r="CT53" s="993"/>
      <c r="CU53" s="993"/>
      <c r="CV53" s="994"/>
      <c r="CW53" s="992"/>
      <c r="CX53" s="993"/>
      <c r="CY53" s="993"/>
      <c r="CZ53" s="993"/>
      <c r="DA53" s="994"/>
      <c r="DB53" s="992"/>
      <c r="DC53" s="993"/>
      <c r="DD53" s="993"/>
      <c r="DE53" s="993"/>
      <c r="DF53" s="994"/>
      <c r="DG53" s="992"/>
      <c r="DH53" s="993"/>
      <c r="DI53" s="993"/>
      <c r="DJ53" s="993"/>
      <c r="DK53" s="994"/>
      <c r="DL53" s="992"/>
      <c r="DM53" s="993"/>
      <c r="DN53" s="993"/>
      <c r="DO53" s="993"/>
      <c r="DP53" s="994"/>
      <c r="DQ53" s="992"/>
      <c r="DR53" s="993"/>
      <c r="DS53" s="993"/>
      <c r="DT53" s="993"/>
      <c r="DU53" s="994"/>
      <c r="DV53" s="995"/>
      <c r="DW53" s="996"/>
      <c r="DX53" s="996"/>
      <c r="DY53" s="996"/>
      <c r="DZ53" s="997"/>
      <c r="EA53" s="230"/>
    </row>
    <row r="54" spans="1:131" ht="26.25" customHeight="1" x14ac:dyDescent="0.2">
      <c r="A54" s="238">
        <v>27</v>
      </c>
      <c r="B54" s="982"/>
      <c r="C54" s="983"/>
      <c r="D54" s="983"/>
      <c r="E54" s="983"/>
      <c r="F54" s="983"/>
      <c r="G54" s="983"/>
      <c r="H54" s="983"/>
      <c r="I54" s="983"/>
      <c r="J54" s="983"/>
      <c r="K54" s="983"/>
      <c r="L54" s="983"/>
      <c r="M54" s="983"/>
      <c r="N54" s="983"/>
      <c r="O54" s="983"/>
      <c r="P54" s="984"/>
      <c r="Q54" s="1033"/>
      <c r="R54" s="1028"/>
      <c r="S54" s="1028"/>
      <c r="T54" s="1028"/>
      <c r="U54" s="1028"/>
      <c r="V54" s="1028"/>
      <c r="W54" s="1028"/>
      <c r="X54" s="1028"/>
      <c r="Y54" s="1028"/>
      <c r="Z54" s="1028"/>
      <c r="AA54" s="1028"/>
      <c r="AB54" s="1028"/>
      <c r="AC54" s="1028"/>
      <c r="AD54" s="1028"/>
      <c r="AE54" s="1034"/>
      <c r="AF54" s="1035"/>
      <c r="AG54" s="1036"/>
      <c r="AH54" s="1036"/>
      <c r="AI54" s="1036"/>
      <c r="AJ54" s="1037"/>
      <c r="AK54" s="1027"/>
      <c r="AL54" s="1028"/>
      <c r="AM54" s="1028"/>
      <c r="AN54" s="1028"/>
      <c r="AO54" s="1028"/>
      <c r="AP54" s="1028"/>
      <c r="AQ54" s="1028"/>
      <c r="AR54" s="1028"/>
      <c r="AS54" s="1028"/>
      <c r="AT54" s="1028"/>
      <c r="AU54" s="1028"/>
      <c r="AV54" s="1028"/>
      <c r="AW54" s="1028"/>
      <c r="AX54" s="1028"/>
      <c r="AY54" s="1028"/>
      <c r="AZ54" s="1029"/>
      <c r="BA54" s="1029"/>
      <c r="BB54" s="1029"/>
      <c r="BC54" s="1029"/>
      <c r="BD54" s="1029"/>
      <c r="BE54" s="972"/>
      <c r="BF54" s="972"/>
      <c r="BG54" s="972"/>
      <c r="BH54" s="972"/>
      <c r="BI54" s="973"/>
      <c r="BJ54" s="232"/>
      <c r="BK54" s="232"/>
      <c r="BL54" s="232"/>
      <c r="BM54" s="232"/>
      <c r="BN54" s="232"/>
      <c r="BO54" s="241"/>
      <c r="BP54" s="241"/>
      <c r="BQ54" s="238">
        <v>48</v>
      </c>
      <c r="BR54" s="239"/>
      <c r="BS54" s="995"/>
      <c r="BT54" s="996"/>
      <c r="BU54" s="996"/>
      <c r="BV54" s="996"/>
      <c r="BW54" s="996"/>
      <c r="BX54" s="996"/>
      <c r="BY54" s="996"/>
      <c r="BZ54" s="996"/>
      <c r="CA54" s="996"/>
      <c r="CB54" s="996"/>
      <c r="CC54" s="996"/>
      <c r="CD54" s="996"/>
      <c r="CE54" s="996"/>
      <c r="CF54" s="996"/>
      <c r="CG54" s="1017"/>
      <c r="CH54" s="992"/>
      <c r="CI54" s="993"/>
      <c r="CJ54" s="993"/>
      <c r="CK54" s="993"/>
      <c r="CL54" s="994"/>
      <c r="CM54" s="992"/>
      <c r="CN54" s="993"/>
      <c r="CO54" s="993"/>
      <c r="CP54" s="993"/>
      <c r="CQ54" s="994"/>
      <c r="CR54" s="992"/>
      <c r="CS54" s="993"/>
      <c r="CT54" s="993"/>
      <c r="CU54" s="993"/>
      <c r="CV54" s="994"/>
      <c r="CW54" s="992"/>
      <c r="CX54" s="993"/>
      <c r="CY54" s="993"/>
      <c r="CZ54" s="993"/>
      <c r="DA54" s="994"/>
      <c r="DB54" s="992"/>
      <c r="DC54" s="993"/>
      <c r="DD54" s="993"/>
      <c r="DE54" s="993"/>
      <c r="DF54" s="994"/>
      <c r="DG54" s="992"/>
      <c r="DH54" s="993"/>
      <c r="DI54" s="993"/>
      <c r="DJ54" s="993"/>
      <c r="DK54" s="994"/>
      <c r="DL54" s="992"/>
      <c r="DM54" s="993"/>
      <c r="DN54" s="993"/>
      <c r="DO54" s="993"/>
      <c r="DP54" s="994"/>
      <c r="DQ54" s="992"/>
      <c r="DR54" s="993"/>
      <c r="DS54" s="993"/>
      <c r="DT54" s="993"/>
      <c r="DU54" s="994"/>
      <c r="DV54" s="995"/>
      <c r="DW54" s="996"/>
      <c r="DX54" s="996"/>
      <c r="DY54" s="996"/>
      <c r="DZ54" s="997"/>
      <c r="EA54" s="230"/>
    </row>
    <row r="55" spans="1:131" ht="26.25" customHeight="1" x14ac:dyDescent="0.2">
      <c r="A55" s="238">
        <v>28</v>
      </c>
      <c r="B55" s="982"/>
      <c r="C55" s="983"/>
      <c r="D55" s="983"/>
      <c r="E55" s="983"/>
      <c r="F55" s="983"/>
      <c r="G55" s="983"/>
      <c r="H55" s="983"/>
      <c r="I55" s="983"/>
      <c r="J55" s="983"/>
      <c r="K55" s="983"/>
      <c r="L55" s="983"/>
      <c r="M55" s="983"/>
      <c r="N55" s="983"/>
      <c r="O55" s="983"/>
      <c r="P55" s="984"/>
      <c r="Q55" s="1033"/>
      <c r="R55" s="1028"/>
      <c r="S55" s="1028"/>
      <c r="T55" s="1028"/>
      <c r="U55" s="1028"/>
      <c r="V55" s="1028"/>
      <c r="W55" s="1028"/>
      <c r="X55" s="1028"/>
      <c r="Y55" s="1028"/>
      <c r="Z55" s="1028"/>
      <c r="AA55" s="1028"/>
      <c r="AB55" s="1028"/>
      <c r="AC55" s="1028"/>
      <c r="AD55" s="1028"/>
      <c r="AE55" s="1034"/>
      <c r="AF55" s="1035"/>
      <c r="AG55" s="1036"/>
      <c r="AH55" s="1036"/>
      <c r="AI55" s="1036"/>
      <c r="AJ55" s="1037"/>
      <c r="AK55" s="1027"/>
      <c r="AL55" s="1028"/>
      <c r="AM55" s="1028"/>
      <c r="AN55" s="1028"/>
      <c r="AO55" s="1028"/>
      <c r="AP55" s="1028"/>
      <c r="AQ55" s="1028"/>
      <c r="AR55" s="1028"/>
      <c r="AS55" s="1028"/>
      <c r="AT55" s="1028"/>
      <c r="AU55" s="1028"/>
      <c r="AV55" s="1028"/>
      <c r="AW55" s="1028"/>
      <c r="AX55" s="1028"/>
      <c r="AY55" s="1028"/>
      <c r="AZ55" s="1029"/>
      <c r="BA55" s="1029"/>
      <c r="BB55" s="1029"/>
      <c r="BC55" s="1029"/>
      <c r="BD55" s="1029"/>
      <c r="BE55" s="972"/>
      <c r="BF55" s="972"/>
      <c r="BG55" s="972"/>
      <c r="BH55" s="972"/>
      <c r="BI55" s="973"/>
      <c r="BJ55" s="232"/>
      <c r="BK55" s="232"/>
      <c r="BL55" s="232"/>
      <c r="BM55" s="232"/>
      <c r="BN55" s="232"/>
      <c r="BO55" s="241"/>
      <c r="BP55" s="241"/>
      <c r="BQ55" s="238">
        <v>49</v>
      </c>
      <c r="BR55" s="239"/>
      <c r="BS55" s="995"/>
      <c r="BT55" s="996"/>
      <c r="BU55" s="996"/>
      <c r="BV55" s="996"/>
      <c r="BW55" s="996"/>
      <c r="BX55" s="996"/>
      <c r="BY55" s="996"/>
      <c r="BZ55" s="996"/>
      <c r="CA55" s="996"/>
      <c r="CB55" s="996"/>
      <c r="CC55" s="996"/>
      <c r="CD55" s="996"/>
      <c r="CE55" s="996"/>
      <c r="CF55" s="996"/>
      <c r="CG55" s="1017"/>
      <c r="CH55" s="992"/>
      <c r="CI55" s="993"/>
      <c r="CJ55" s="993"/>
      <c r="CK55" s="993"/>
      <c r="CL55" s="994"/>
      <c r="CM55" s="992"/>
      <c r="CN55" s="993"/>
      <c r="CO55" s="993"/>
      <c r="CP55" s="993"/>
      <c r="CQ55" s="994"/>
      <c r="CR55" s="992"/>
      <c r="CS55" s="993"/>
      <c r="CT55" s="993"/>
      <c r="CU55" s="993"/>
      <c r="CV55" s="994"/>
      <c r="CW55" s="992"/>
      <c r="CX55" s="993"/>
      <c r="CY55" s="993"/>
      <c r="CZ55" s="993"/>
      <c r="DA55" s="994"/>
      <c r="DB55" s="992"/>
      <c r="DC55" s="993"/>
      <c r="DD55" s="993"/>
      <c r="DE55" s="993"/>
      <c r="DF55" s="994"/>
      <c r="DG55" s="992"/>
      <c r="DH55" s="993"/>
      <c r="DI55" s="993"/>
      <c r="DJ55" s="993"/>
      <c r="DK55" s="994"/>
      <c r="DL55" s="992"/>
      <c r="DM55" s="993"/>
      <c r="DN55" s="993"/>
      <c r="DO55" s="993"/>
      <c r="DP55" s="994"/>
      <c r="DQ55" s="992"/>
      <c r="DR55" s="993"/>
      <c r="DS55" s="993"/>
      <c r="DT55" s="993"/>
      <c r="DU55" s="994"/>
      <c r="DV55" s="995"/>
      <c r="DW55" s="996"/>
      <c r="DX55" s="996"/>
      <c r="DY55" s="996"/>
      <c r="DZ55" s="997"/>
      <c r="EA55" s="230"/>
    </row>
    <row r="56" spans="1:131" ht="26.25" customHeight="1" x14ac:dyDescent="0.2">
      <c r="A56" s="238">
        <v>29</v>
      </c>
      <c r="B56" s="982"/>
      <c r="C56" s="983"/>
      <c r="D56" s="983"/>
      <c r="E56" s="983"/>
      <c r="F56" s="983"/>
      <c r="G56" s="983"/>
      <c r="H56" s="983"/>
      <c r="I56" s="983"/>
      <c r="J56" s="983"/>
      <c r="K56" s="983"/>
      <c r="L56" s="983"/>
      <c r="M56" s="983"/>
      <c r="N56" s="983"/>
      <c r="O56" s="983"/>
      <c r="P56" s="984"/>
      <c r="Q56" s="1033"/>
      <c r="R56" s="1028"/>
      <c r="S56" s="1028"/>
      <c r="T56" s="1028"/>
      <c r="U56" s="1028"/>
      <c r="V56" s="1028"/>
      <c r="W56" s="1028"/>
      <c r="X56" s="1028"/>
      <c r="Y56" s="1028"/>
      <c r="Z56" s="1028"/>
      <c r="AA56" s="1028"/>
      <c r="AB56" s="1028"/>
      <c r="AC56" s="1028"/>
      <c r="AD56" s="1028"/>
      <c r="AE56" s="1034"/>
      <c r="AF56" s="1035"/>
      <c r="AG56" s="1036"/>
      <c r="AH56" s="1036"/>
      <c r="AI56" s="1036"/>
      <c r="AJ56" s="1037"/>
      <c r="AK56" s="1027"/>
      <c r="AL56" s="1028"/>
      <c r="AM56" s="1028"/>
      <c r="AN56" s="1028"/>
      <c r="AO56" s="1028"/>
      <c r="AP56" s="1028"/>
      <c r="AQ56" s="1028"/>
      <c r="AR56" s="1028"/>
      <c r="AS56" s="1028"/>
      <c r="AT56" s="1028"/>
      <c r="AU56" s="1028"/>
      <c r="AV56" s="1028"/>
      <c r="AW56" s="1028"/>
      <c r="AX56" s="1028"/>
      <c r="AY56" s="1028"/>
      <c r="AZ56" s="1029"/>
      <c r="BA56" s="1029"/>
      <c r="BB56" s="1029"/>
      <c r="BC56" s="1029"/>
      <c r="BD56" s="1029"/>
      <c r="BE56" s="972"/>
      <c r="BF56" s="972"/>
      <c r="BG56" s="972"/>
      <c r="BH56" s="972"/>
      <c r="BI56" s="973"/>
      <c r="BJ56" s="232"/>
      <c r="BK56" s="232"/>
      <c r="BL56" s="232"/>
      <c r="BM56" s="232"/>
      <c r="BN56" s="232"/>
      <c r="BO56" s="241"/>
      <c r="BP56" s="241"/>
      <c r="BQ56" s="238">
        <v>50</v>
      </c>
      <c r="BR56" s="239"/>
      <c r="BS56" s="995"/>
      <c r="BT56" s="996"/>
      <c r="BU56" s="996"/>
      <c r="BV56" s="996"/>
      <c r="BW56" s="996"/>
      <c r="BX56" s="996"/>
      <c r="BY56" s="996"/>
      <c r="BZ56" s="996"/>
      <c r="CA56" s="996"/>
      <c r="CB56" s="996"/>
      <c r="CC56" s="996"/>
      <c r="CD56" s="996"/>
      <c r="CE56" s="996"/>
      <c r="CF56" s="996"/>
      <c r="CG56" s="1017"/>
      <c r="CH56" s="992"/>
      <c r="CI56" s="993"/>
      <c r="CJ56" s="993"/>
      <c r="CK56" s="993"/>
      <c r="CL56" s="994"/>
      <c r="CM56" s="992"/>
      <c r="CN56" s="993"/>
      <c r="CO56" s="993"/>
      <c r="CP56" s="993"/>
      <c r="CQ56" s="994"/>
      <c r="CR56" s="992"/>
      <c r="CS56" s="993"/>
      <c r="CT56" s="993"/>
      <c r="CU56" s="993"/>
      <c r="CV56" s="994"/>
      <c r="CW56" s="992"/>
      <c r="CX56" s="993"/>
      <c r="CY56" s="993"/>
      <c r="CZ56" s="993"/>
      <c r="DA56" s="994"/>
      <c r="DB56" s="992"/>
      <c r="DC56" s="993"/>
      <c r="DD56" s="993"/>
      <c r="DE56" s="993"/>
      <c r="DF56" s="994"/>
      <c r="DG56" s="992"/>
      <c r="DH56" s="993"/>
      <c r="DI56" s="993"/>
      <c r="DJ56" s="993"/>
      <c r="DK56" s="994"/>
      <c r="DL56" s="992"/>
      <c r="DM56" s="993"/>
      <c r="DN56" s="993"/>
      <c r="DO56" s="993"/>
      <c r="DP56" s="994"/>
      <c r="DQ56" s="992"/>
      <c r="DR56" s="993"/>
      <c r="DS56" s="993"/>
      <c r="DT56" s="993"/>
      <c r="DU56" s="994"/>
      <c r="DV56" s="995"/>
      <c r="DW56" s="996"/>
      <c r="DX56" s="996"/>
      <c r="DY56" s="996"/>
      <c r="DZ56" s="997"/>
      <c r="EA56" s="230"/>
    </row>
    <row r="57" spans="1:131" ht="26.25" customHeight="1" x14ac:dyDescent="0.2">
      <c r="A57" s="238">
        <v>30</v>
      </c>
      <c r="B57" s="982"/>
      <c r="C57" s="983"/>
      <c r="D57" s="983"/>
      <c r="E57" s="983"/>
      <c r="F57" s="983"/>
      <c r="G57" s="983"/>
      <c r="H57" s="983"/>
      <c r="I57" s="983"/>
      <c r="J57" s="983"/>
      <c r="K57" s="983"/>
      <c r="L57" s="983"/>
      <c r="M57" s="983"/>
      <c r="N57" s="983"/>
      <c r="O57" s="983"/>
      <c r="P57" s="984"/>
      <c r="Q57" s="1033"/>
      <c r="R57" s="1028"/>
      <c r="S57" s="1028"/>
      <c r="T57" s="1028"/>
      <c r="U57" s="1028"/>
      <c r="V57" s="1028"/>
      <c r="W57" s="1028"/>
      <c r="X57" s="1028"/>
      <c r="Y57" s="1028"/>
      <c r="Z57" s="1028"/>
      <c r="AA57" s="1028"/>
      <c r="AB57" s="1028"/>
      <c r="AC57" s="1028"/>
      <c r="AD57" s="1028"/>
      <c r="AE57" s="1034"/>
      <c r="AF57" s="1035"/>
      <c r="AG57" s="1036"/>
      <c r="AH57" s="1036"/>
      <c r="AI57" s="1036"/>
      <c r="AJ57" s="1037"/>
      <c r="AK57" s="1027"/>
      <c r="AL57" s="1028"/>
      <c r="AM57" s="1028"/>
      <c r="AN57" s="1028"/>
      <c r="AO57" s="1028"/>
      <c r="AP57" s="1028"/>
      <c r="AQ57" s="1028"/>
      <c r="AR57" s="1028"/>
      <c r="AS57" s="1028"/>
      <c r="AT57" s="1028"/>
      <c r="AU57" s="1028"/>
      <c r="AV57" s="1028"/>
      <c r="AW57" s="1028"/>
      <c r="AX57" s="1028"/>
      <c r="AY57" s="1028"/>
      <c r="AZ57" s="1029"/>
      <c r="BA57" s="1029"/>
      <c r="BB57" s="1029"/>
      <c r="BC57" s="1029"/>
      <c r="BD57" s="1029"/>
      <c r="BE57" s="972"/>
      <c r="BF57" s="972"/>
      <c r="BG57" s="972"/>
      <c r="BH57" s="972"/>
      <c r="BI57" s="973"/>
      <c r="BJ57" s="232"/>
      <c r="BK57" s="232"/>
      <c r="BL57" s="232"/>
      <c r="BM57" s="232"/>
      <c r="BN57" s="232"/>
      <c r="BO57" s="241"/>
      <c r="BP57" s="241"/>
      <c r="BQ57" s="238">
        <v>51</v>
      </c>
      <c r="BR57" s="239"/>
      <c r="BS57" s="995"/>
      <c r="BT57" s="996"/>
      <c r="BU57" s="996"/>
      <c r="BV57" s="996"/>
      <c r="BW57" s="996"/>
      <c r="BX57" s="996"/>
      <c r="BY57" s="996"/>
      <c r="BZ57" s="996"/>
      <c r="CA57" s="996"/>
      <c r="CB57" s="996"/>
      <c r="CC57" s="996"/>
      <c r="CD57" s="996"/>
      <c r="CE57" s="996"/>
      <c r="CF57" s="996"/>
      <c r="CG57" s="1017"/>
      <c r="CH57" s="992"/>
      <c r="CI57" s="993"/>
      <c r="CJ57" s="993"/>
      <c r="CK57" s="993"/>
      <c r="CL57" s="994"/>
      <c r="CM57" s="992"/>
      <c r="CN57" s="993"/>
      <c r="CO57" s="993"/>
      <c r="CP57" s="993"/>
      <c r="CQ57" s="994"/>
      <c r="CR57" s="992"/>
      <c r="CS57" s="993"/>
      <c r="CT57" s="993"/>
      <c r="CU57" s="993"/>
      <c r="CV57" s="994"/>
      <c r="CW57" s="992"/>
      <c r="CX57" s="993"/>
      <c r="CY57" s="993"/>
      <c r="CZ57" s="993"/>
      <c r="DA57" s="994"/>
      <c r="DB57" s="992"/>
      <c r="DC57" s="993"/>
      <c r="DD57" s="993"/>
      <c r="DE57" s="993"/>
      <c r="DF57" s="994"/>
      <c r="DG57" s="992"/>
      <c r="DH57" s="993"/>
      <c r="DI57" s="993"/>
      <c r="DJ57" s="993"/>
      <c r="DK57" s="994"/>
      <c r="DL57" s="992"/>
      <c r="DM57" s="993"/>
      <c r="DN57" s="993"/>
      <c r="DO57" s="993"/>
      <c r="DP57" s="994"/>
      <c r="DQ57" s="992"/>
      <c r="DR57" s="993"/>
      <c r="DS57" s="993"/>
      <c r="DT57" s="993"/>
      <c r="DU57" s="994"/>
      <c r="DV57" s="995"/>
      <c r="DW57" s="996"/>
      <c r="DX57" s="996"/>
      <c r="DY57" s="996"/>
      <c r="DZ57" s="997"/>
      <c r="EA57" s="230"/>
    </row>
    <row r="58" spans="1:131" ht="26.25" customHeight="1" x14ac:dyDescent="0.2">
      <c r="A58" s="238">
        <v>31</v>
      </c>
      <c r="B58" s="982"/>
      <c r="C58" s="983"/>
      <c r="D58" s="983"/>
      <c r="E58" s="983"/>
      <c r="F58" s="983"/>
      <c r="G58" s="983"/>
      <c r="H58" s="983"/>
      <c r="I58" s="983"/>
      <c r="J58" s="983"/>
      <c r="K58" s="983"/>
      <c r="L58" s="983"/>
      <c r="M58" s="983"/>
      <c r="N58" s="983"/>
      <c r="O58" s="983"/>
      <c r="P58" s="984"/>
      <c r="Q58" s="1033"/>
      <c r="R58" s="1028"/>
      <c r="S58" s="1028"/>
      <c r="T58" s="1028"/>
      <c r="U58" s="1028"/>
      <c r="V58" s="1028"/>
      <c r="W58" s="1028"/>
      <c r="X58" s="1028"/>
      <c r="Y58" s="1028"/>
      <c r="Z58" s="1028"/>
      <c r="AA58" s="1028"/>
      <c r="AB58" s="1028"/>
      <c r="AC58" s="1028"/>
      <c r="AD58" s="1028"/>
      <c r="AE58" s="1034"/>
      <c r="AF58" s="1035"/>
      <c r="AG58" s="1036"/>
      <c r="AH58" s="1036"/>
      <c r="AI58" s="1036"/>
      <c r="AJ58" s="1037"/>
      <c r="AK58" s="1027"/>
      <c r="AL58" s="1028"/>
      <c r="AM58" s="1028"/>
      <c r="AN58" s="1028"/>
      <c r="AO58" s="1028"/>
      <c r="AP58" s="1028"/>
      <c r="AQ58" s="1028"/>
      <c r="AR58" s="1028"/>
      <c r="AS58" s="1028"/>
      <c r="AT58" s="1028"/>
      <c r="AU58" s="1028"/>
      <c r="AV58" s="1028"/>
      <c r="AW58" s="1028"/>
      <c r="AX58" s="1028"/>
      <c r="AY58" s="1028"/>
      <c r="AZ58" s="1029"/>
      <c r="BA58" s="1029"/>
      <c r="BB58" s="1029"/>
      <c r="BC58" s="1029"/>
      <c r="BD58" s="1029"/>
      <c r="BE58" s="972"/>
      <c r="BF58" s="972"/>
      <c r="BG58" s="972"/>
      <c r="BH58" s="972"/>
      <c r="BI58" s="973"/>
      <c r="BJ58" s="232"/>
      <c r="BK58" s="232"/>
      <c r="BL58" s="232"/>
      <c r="BM58" s="232"/>
      <c r="BN58" s="232"/>
      <c r="BO58" s="241"/>
      <c r="BP58" s="241"/>
      <c r="BQ58" s="238">
        <v>52</v>
      </c>
      <c r="BR58" s="239"/>
      <c r="BS58" s="995"/>
      <c r="BT58" s="996"/>
      <c r="BU58" s="996"/>
      <c r="BV58" s="996"/>
      <c r="BW58" s="996"/>
      <c r="BX58" s="996"/>
      <c r="BY58" s="996"/>
      <c r="BZ58" s="996"/>
      <c r="CA58" s="996"/>
      <c r="CB58" s="996"/>
      <c r="CC58" s="996"/>
      <c r="CD58" s="996"/>
      <c r="CE58" s="996"/>
      <c r="CF58" s="996"/>
      <c r="CG58" s="1017"/>
      <c r="CH58" s="992"/>
      <c r="CI58" s="993"/>
      <c r="CJ58" s="993"/>
      <c r="CK58" s="993"/>
      <c r="CL58" s="994"/>
      <c r="CM58" s="992"/>
      <c r="CN58" s="993"/>
      <c r="CO58" s="993"/>
      <c r="CP58" s="993"/>
      <c r="CQ58" s="994"/>
      <c r="CR58" s="992"/>
      <c r="CS58" s="993"/>
      <c r="CT58" s="993"/>
      <c r="CU58" s="993"/>
      <c r="CV58" s="994"/>
      <c r="CW58" s="992"/>
      <c r="CX58" s="993"/>
      <c r="CY58" s="993"/>
      <c r="CZ58" s="993"/>
      <c r="DA58" s="994"/>
      <c r="DB58" s="992"/>
      <c r="DC58" s="993"/>
      <c r="DD58" s="993"/>
      <c r="DE58" s="993"/>
      <c r="DF58" s="994"/>
      <c r="DG58" s="992"/>
      <c r="DH58" s="993"/>
      <c r="DI58" s="993"/>
      <c r="DJ58" s="993"/>
      <c r="DK58" s="994"/>
      <c r="DL58" s="992"/>
      <c r="DM58" s="993"/>
      <c r="DN58" s="993"/>
      <c r="DO58" s="993"/>
      <c r="DP58" s="994"/>
      <c r="DQ58" s="992"/>
      <c r="DR58" s="993"/>
      <c r="DS58" s="993"/>
      <c r="DT58" s="993"/>
      <c r="DU58" s="994"/>
      <c r="DV58" s="995"/>
      <c r="DW58" s="996"/>
      <c r="DX58" s="996"/>
      <c r="DY58" s="996"/>
      <c r="DZ58" s="997"/>
      <c r="EA58" s="230"/>
    </row>
    <row r="59" spans="1:131" ht="26.25" customHeight="1" x14ac:dyDescent="0.2">
      <c r="A59" s="238">
        <v>32</v>
      </c>
      <c r="B59" s="982"/>
      <c r="C59" s="983"/>
      <c r="D59" s="983"/>
      <c r="E59" s="983"/>
      <c r="F59" s="983"/>
      <c r="G59" s="983"/>
      <c r="H59" s="983"/>
      <c r="I59" s="983"/>
      <c r="J59" s="983"/>
      <c r="K59" s="983"/>
      <c r="L59" s="983"/>
      <c r="M59" s="983"/>
      <c r="N59" s="983"/>
      <c r="O59" s="983"/>
      <c r="P59" s="984"/>
      <c r="Q59" s="1033"/>
      <c r="R59" s="1028"/>
      <c r="S59" s="1028"/>
      <c r="T59" s="1028"/>
      <c r="U59" s="1028"/>
      <c r="V59" s="1028"/>
      <c r="W59" s="1028"/>
      <c r="X59" s="1028"/>
      <c r="Y59" s="1028"/>
      <c r="Z59" s="1028"/>
      <c r="AA59" s="1028"/>
      <c r="AB59" s="1028"/>
      <c r="AC59" s="1028"/>
      <c r="AD59" s="1028"/>
      <c r="AE59" s="1034"/>
      <c r="AF59" s="1035"/>
      <c r="AG59" s="1036"/>
      <c r="AH59" s="1036"/>
      <c r="AI59" s="1036"/>
      <c r="AJ59" s="1037"/>
      <c r="AK59" s="1027"/>
      <c r="AL59" s="1028"/>
      <c r="AM59" s="1028"/>
      <c r="AN59" s="1028"/>
      <c r="AO59" s="1028"/>
      <c r="AP59" s="1028"/>
      <c r="AQ59" s="1028"/>
      <c r="AR59" s="1028"/>
      <c r="AS59" s="1028"/>
      <c r="AT59" s="1028"/>
      <c r="AU59" s="1028"/>
      <c r="AV59" s="1028"/>
      <c r="AW59" s="1028"/>
      <c r="AX59" s="1028"/>
      <c r="AY59" s="1028"/>
      <c r="AZ59" s="1029"/>
      <c r="BA59" s="1029"/>
      <c r="BB59" s="1029"/>
      <c r="BC59" s="1029"/>
      <c r="BD59" s="1029"/>
      <c r="BE59" s="972"/>
      <c r="BF59" s="972"/>
      <c r="BG59" s="972"/>
      <c r="BH59" s="972"/>
      <c r="BI59" s="973"/>
      <c r="BJ59" s="232"/>
      <c r="BK59" s="232"/>
      <c r="BL59" s="232"/>
      <c r="BM59" s="232"/>
      <c r="BN59" s="232"/>
      <c r="BO59" s="241"/>
      <c r="BP59" s="241"/>
      <c r="BQ59" s="238">
        <v>53</v>
      </c>
      <c r="BR59" s="239"/>
      <c r="BS59" s="995"/>
      <c r="BT59" s="996"/>
      <c r="BU59" s="996"/>
      <c r="BV59" s="996"/>
      <c r="BW59" s="996"/>
      <c r="BX59" s="996"/>
      <c r="BY59" s="996"/>
      <c r="BZ59" s="996"/>
      <c r="CA59" s="996"/>
      <c r="CB59" s="996"/>
      <c r="CC59" s="996"/>
      <c r="CD59" s="996"/>
      <c r="CE59" s="996"/>
      <c r="CF59" s="996"/>
      <c r="CG59" s="1017"/>
      <c r="CH59" s="992"/>
      <c r="CI59" s="993"/>
      <c r="CJ59" s="993"/>
      <c r="CK59" s="993"/>
      <c r="CL59" s="994"/>
      <c r="CM59" s="992"/>
      <c r="CN59" s="993"/>
      <c r="CO59" s="993"/>
      <c r="CP59" s="993"/>
      <c r="CQ59" s="994"/>
      <c r="CR59" s="992"/>
      <c r="CS59" s="993"/>
      <c r="CT59" s="993"/>
      <c r="CU59" s="993"/>
      <c r="CV59" s="994"/>
      <c r="CW59" s="992"/>
      <c r="CX59" s="993"/>
      <c r="CY59" s="993"/>
      <c r="CZ59" s="993"/>
      <c r="DA59" s="994"/>
      <c r="DB59" s="992"/>
      <c r="DC59" s="993"/>
      <c r="DD59" s="993"/>
      <c r="DE59" s="993"/>
      <c r="DF59" s="994"/>
      <c r="DG59" s="992"/>
      <c r="DH59" s="993"/>
      <c r="DI59" s="993"/>
      <c r="DJ59" s="993"/>
      <c r="DK59" s="994"/>
      <c r="DL59" s="992"/>
      <c r="DM59" s="993"/>
      <c r="DN59" s="993"/>
      <c r="DO59" s="993"/>
      <c r="DP59" s="994"/>
      <c r="DQ59" s="992"/>
      <c r="DR59" s="993"/>
      <c r="DS59" s="993"/>
      <c r="DT59" s="993"/>
      <c r="DU59" s="994"/>
      <c r="DV59" s="995"/>
      <c r="DW59" s="996"/>
      <c r="DX59" s="996"/>
      <c r="DY59" s="996"/>
      <c r="DZ59" s="997"/>
      <c r="EA59" s="230"/>
    </row>
    <row r="60" spans="1:131" ht="26.25" customHeight="1" x14ac:dyDescent="0.2">
      <c r="A60" s="238">
        <v>33</v>
      </c>
      <c r="B60" s="982"/>
      <c r="C60" s="983"/>
      <c r="D60" s="983"/>
      <c r="E60" s="983"/>
      <c r="F60" s="983"/>
      <c r="G60" s="983"/>
      <c r="H60" s="983"/>
      <c r="I60" s="983"/>
      <c r="J60" s="983"/>
      <c r="K60" s="983"/>
      <c r="L60" s="983"/>
      <c r="M60" s="983"/>
      <c r="N60" s="983"/>
      <c r="O60" s="983"/>
      <c r="P60" s="984"/>
      <c r="Q60" s="1033"/>
      <c r="R60" s="1028"/>
      <c r="S60" s="1028"/>
      <c r="T60" s="1028"/>
      <c r="U60" s="1028"/>
      <c r="V60" s="1028"/>
      <c r="W60" s="1028"/>
      <c r="X60" s="1028"/>
      <c r="Y60" s="1028"/>
      <c r="Z60" s="1028"/>
      <c r="AA60" s="1028"/>
      <c r="AB60" s="1028"/>
      <c r="AC60" s="1028"/>
      <c r="AD60" s="1028"/>
      <c r="AE60" s="1034"/>
      <c r="AF60" s="1035"/>
      <c r="AG60" s="1036"/>
      <c r="AH60" s="1036"/>
      <c r="AI60" s="1036"/>
      <c r="AJ60" s="1037"/>
      <c r="AK60" s="1027"/>
      <c r="AL60" s="1028"/>
      <c r="AM60" s="1028"/>
      <c r="AN60" s="1028"/>
      <c r="AO60" s="1028"/>
      <c r="AP60" s="1028"/>
      <c r="AQ60" s="1028"/>
      <c r="AR60" s="1028"/>
      <c r="AS60" s="1028"/>
      <c r="AT60" s="1028"/>
      <c r="AU60" s="1028"/>
      <c r="AV60" s="1028"/>
      <c r="AW60" s="1028"/>
      <c r="AX60" s="1028"/>
      <c r="AY60" s="1028"/>
      <c r="AZ60" s="1029"/>
      <c r="BA60" s="1029"/>
      <c r="BB60" s="1029"/>
      <c r="BC60" s="1029"/>
      <c r="BD60" s="1029"/>
      <c r="BE60" s="972"/>
      <c r="BF60" s="972"/>
      <c r="BG60" s="972"/>
      <c r="BH60" s="972"/>
      <c r="BI60" s="973"/>
      <c r="BJ60" s="232"/>
      <c r="BK60" s="232"/>
      <c r="BL60" s="232"/>
      <c r="BM60" s="232"/>
      <c r="BN60" s="232"/>
      <c r="BO60" s="241"/>
      <c r="BP60" s="241"/>
      <c r="BQ60" s="238">
        <v>54</v>
      </c>
      <c r="BR60" s="239"/>
      <c r="BS60" s="995"/>
      <c r="BT60" s="996"/>
      <c r="BU60" s="996"/>
      <c r="BV60" s="996"/>
      <c r="BW60" s="996"/>
      <c r="BX60" s="996"/>
      <c r="BY60" s="996"/>
      <c r="BZ60" s="996"/>
      <c r="CA60" s="996"/>
      <c r="CB60" s="996"/>
      <c r="CC60" s="996"/>
      <c r="CD60" s="996"/>
      <c r="CE60" s="996"/>
      <c r="CF60" s="996"/>
      <c r="CG60" s="1017"/>
      <c r="CH60" s="992"/>
      <c r="CI60" s="993"/>
      <c r="CJ60" s="993"/>
      <c r="CK60" s="993"/>
      <c r="CL60" s="994"/>
      <c r="CM60" s="992"/>
      <c r="CN60" s="993"/>
      <c r="CO60" s="993"/>
      <c r="CP60" s="993"/>
      <c r="CQ60" s="994"/>
      <c r="CR60" s="992"/>
      <c r="CS60" s="993"/>
      <c r="CT60" s="993"/>
      <c r="CU60" s="993"/>
      <c r="CV60" s="994"/>
      <c r="CW60" s="992"/>
      <c r="CX60" s="993"/>
      <c r="CY60" s="993"/>
      <c r="CZ60" s="993"/>
      <c r="DA60" s="994"/>
      <c r="DB60" s="992"/>
      <c r="DC60" s="993"/>
      <c r="DD60" s="993"/>
      <c r="DE60" s="993"/>
      <c r="DF60" s="994"/>
      <c r="DG60" s="992"/>
      <c r="DH60" s="993"/>
      <c r="DI60" s="993"/>
      <c r="DJ60" s="993"/>
      <c r="DK60" s="994"/>
      <c r="DL60" s="992"/>
      <c r="DM60" s="993"/>
      <c r="DN60" s="993"/>
      <c r="DO60" s="993"/>
      <c r="DP60" s="994"/>
      <c r="DQ60" s="992"/>
      <c r="DR60" s="993"/>
      <c r="DS60" s="993"/>
      <c r="DT60" s="993"/>
      <c r="DU60" s="994"/>
      <c r="DV60" s="995"/>
      <c r="DW60" s="996"/>
      <c r="DX60" s="996"/>
      <c r="DY60" s="996"/>
      <c r="DZ60" s="997"/>
      <c r="EA60" s="230"/>
    </row>
    <row r="61" spans="1:131" ht="26.25" customHeight="1" thickBot="1" x14ac:dyDescent="0.25">
      <c r="A61" s="238">
        <v>34</v>
      </c>
      <c r="B61" s="982"/>
      <c r="C61" s="983"/>
      <c r="D61" s="983"/>
      <c r="E61" s="983"/>
      <c r="F61" s="983"/>
      <c r="G61" s="983"/>
      <c r="H61" s="983"/>
      <c r="I61" s="983"/>
      <c r="J61" s="983"/>
      <c r="K61" s="983"/>
      <c r="L61" s="983"/>
      <c r="M61" s="983"/>
      <c r="N61" s="983"/>
      <c r="O61" s="983"/>
      <c r="P61" s="984"/>
      <c r="Q61" s="1033"/>
      <c r="R61" s="1028"/>
      <c r="S61" s="1028"/>
      <c r="T61" s="1028"/>
      <c r="U61" s="1028"/>
      <c r="V61" s="1028"/>
      <c r="W61" s="1028"/>
      <c r="X61" s="1028"/>
      <c r="Y61" s="1028"/>
      <c r="Z61" s="1028"/>
      <c r="AA61" s="1028"/>
      <c r="AB61" s="1028"/>
      <c r="AC61" s="1028"/>
      <c r="AD61" s="1028"/>
      <c r="AE61" s="1034"/>
      <c r="AF61" s="1035"/>
      <c r="AG61" s="1036"/>
      <c r="AH61" s="1036"/>
      <c r="AI61" s="1036"/>
      <c r="AJ61" s="1037"/>
      <c r="AK61" s="1027"/>
      <c r="AL61" s="1028"/>
      <c r="AM61" s="1028"/>
      <c r="AN61" s="1028"/>
      <c r="AO61" s="1028"/>
      <c r="AP61" s="1028"/>
      <c r="AQ61" s="1028"/>
      <c r="AR61" s="1028"/>
      <c r="AS61" s="1028"/>
      <c r="AT61" s="1028"/>
      <c r="AU61" s="1028"/>
      <c r="AV61" s="1028"/>
      <c r="AW61" s="1028"/>
      <c r="AX61" s="1028"/>
      <c r="AY61" s="1028"/>
      <c r="AZ61" s="1029"/>
      <c r="BA61" s="1029"/>
      <c r="BB61" s="1029"/>
      <c r="BC61" s="1029"/>
      <c r="BD61" s="1029"/>
      <c r="BE61" s="972"/>
      <c r="BF61" s="972"/>
      <c r="BG61" s="972"/>
      <c r="BH61" s="972"/>
      <c r="BI61" s="973"/>
      <c r="BJ61" s="232"/>
      <c r="BK61" s="232"/>
      <c r="BL61" s="232"/>
      <c r="BM61" s="232"/>
      <c r="BN61" s="232"/>
      <c r="BO61" s="241"/>
      <c r="BP61" s="241"/>
      <c r="BQ61" s="238">
        <v>55</v>
      </c>
      <c r="BR61" s="239"/>
      <c r="BS61" s="995"/>
      <c r="BT61" s="996"/>
      <c r="BU61" s="996"/>
      <c r="BV61" s="996"/>
      <c r="BW61" s="996"/>
      <c r="BX61" s="996"/>
      <c r="BY61" s="996"/>
      <c r="BZ61" s="996"/>
      <c r="CA61" s="996"/>
      <c r="CB61" s="996"/>
      <c r="CC61" s="996"/>
      <c r="CD61" s="996"/>
      <c r="CE61" s="996"/>
      <c r="CF61" s="996"/>
      <c r="CG61" s="1017"/>
      <c r="CH61" s="992"/>
      <c r="CI61" s="993"/>
      <c r="CJ61" s="993"/>
      <c r="CK61" s="993"/>
      <c r="CL61" s="994"/>
      <c r="CM61" s="992"/>
      <c r="CN61" s="993"/>
      <c r="CO61" s="993"/>
      <c r="CP61" s="993"/>
      <c r="CQ61" s="994"/>
      <c r="CR61" s="992"/>
      <c r="CS61" s="993"/>
      <c r="CT61" s="993"/>
      <c r="CU61" s="993"/>
      <c r="CV61" s="994"/>
      <c r="CW61" s="992"/>
      <c r="CX61" s="993"/>
      <c r="CY61" s="993"/>
      <c r="CZ61" s="993"/>
      <c r="DA61" s="994"/>
      <c r="DB61" s="992"/>
      <c r="DC61" s="993"/>
      <c r="DD61" s="993"/>
      <c r="DE61" s="993"/>
      <c r="DF61" s="994"/>
      <c r="DG61" s="992"/>
      <c r="DH61" s="993"/>
      <c r="DI61" s="993"/>
      <c r="DJ61" s="993"/>
      <c r="DK61" s="994"/>
      <c r="DL61" s="992"/>
      <c r="DM61" s="993"/>
      <c r="DN61" s="993"/>
      <c r="DO61" s="993"/>
      <c r="DP61" s="994"/>
      <c r="DQ61" s="992"/>
      <c r="DR61" s="993"/>
      <c r="DS61" s="993"/>
      <c r="DT61" s="993"/>
      <c r="DU61" s="994"/>
      <c r="DV61" s="995"/>
      <c r="DW61" s="996"/>
      <c r="DX61" s="996"/>
      <c r="DY61" s="996"/>
      <c r="DZ61" s="997"/>
      <c r="EA61" s="230"/>
    </row>
    <row r="62" spans="1:131" ht="26.25" customHeight="1" x14ac:dyDescent="0.2">
      <c r="A62" s="238">
        <v>35</v>
      </c>
      <c r="B62" s="982"/>
      <c r="C62" s="983"/>
      <c r="D62" s="983"/>
      <c r="E62" s="983"/>
      <c r="F62" s="983"/>
      <c r="G62" s="983"/>
      <c r="H62" s="983"/>
      <c r="I62" s="983"/>
      <c r="J62" s="983"/>
      <c r="K62" s="983"/>
      <c r="L62" s="983"/>
      <c r="M62" s="983"/>
      <c r="N62" s="983"/>
      <c r="O62" s="983"/>
      <c r="P62" s="984"/>
      <c r="Q62" s="1033"/>
      <c r="R62" s="1028"/>
      <c r="S62" s="1028"/>
      <c r="T62" s="1028"/>
      <c r="U62" s="1028"/>
      <c r="V62" s="1028"/>
      <c r="W62" s="1028"/>
      <c r="X62" s="1028"/>
      <c r="Y62" s="1028"/>
      <c r="Z62" s="1028"/>
      <c r="AA62" s="1028"/>
      <c r="AB62" s="1028"/>
      <c r="AC62" s="1028"/>
      <c r="AD62" s="1028"/>
      <c r="AE62" s="1034"/>
      <c r="AF62" s="1035"/>
      <c r="AG62" s="1036"/>
      <c r="AH62" s="1036"/>
      <c r="AI62" s="1036"/>
      <c r="AJ62" s="1037"/>
      <c r="AK62" s="1027"/>
      <c r="AL62" s="1028"/>
      <c r="AM62" s="1028"/>
      <c r="AN62" s="1028"/>
      <c r="AO62" s="1028"/>
      <c r="AP62" s="1028"/>
      <c r="AQ62" s="1028"/>
      <c r="AR62" s="1028"/>
      <c r="AS62" s="1028"/>
      <c r="AT62" s="1028"/>
      <c r="AU62" s="1028"/>
      <c r="AV62" s="1028"/>
      <c r="AW62" s="1028"/>
      <c r="AX62" s="1028"/>
      <c r="AY62" s="1028"/>
      <c r="AZ62" s="1029"/>
      <c r="BA62" s="1029"/>
      <c r="BB62" s="1029"/>
      <c r="BC62" s="1029"/>
      <c r="BD62" s="1029"/>
      <c r="BE62" s="972"/>
      <c r="BF62" s="972"/>
      <c r="BG62" s="972"/>
      <c r="BH62" s="972"/>
      <c r="BI62" s="973"/>
      <c r="BJ62" s="1030" t="s">
        <v>408</v>
      </c>
      <c r="BK62" s="1031"/>
      <c r="BL62" s="1031"/>
      <c r="BM62" s="1031"/>
      <c r="BN62" s="1032"/>
      <c r="BO62" s="241"/>
      <c r="BP62" s="241"/>
      <c r="BQ62" s="238">
        <v>56</v>
      </c>
      <c r="BR62" s="239"/>
      <c r="BS62" s="995"/>
      <c r="BT62" s="996"/>
      <c r="BU62" s="996"/>
      <c r="BV62" s="996"/>
      <c r="BW62" s="996"/>
      <c r="BX62" s="996"/>
      <c r="BY62" s="996"/>
      <c r="BZ62" s="996"/>
      <c r="CA62" s="996"/>
      <c r="CB62" s="996"/>
      <c r="CC62" s="996"/>
      <c r="CD62" s="996"/>
      <c r="CE62" s="996"/>
      <c r="CF62" s="996"/>
      <c r="CG62" s="1017"/>
      <c r="CH62" s="992"/>
      <c r="CI62" s="993"/>
      <c r="CJ62" s="993"/>
      <c r="CK62" s="993"/>
      <c r="CL62" s="994"/>
      <c r="CM62" s="992"/>
      <c r="CN62" s="993"/>
      <c r="CO62" s="993"/>
      <c r="CP62" s="993"/>
      <c r="CQ62" s="994"/>
      <c r="CR62" s="992"/>
      <c r="CS62" s="993"/>
      <c r="CT62" s="993"/>
      <c r="CU62" s="993"/>
      <c r="CV62" s="994"/>
      <c r="CW62" s="992"/>
      <c r="CX62" s="993"/>
      <c r="CY62" s="993"/>
      <c r="CZ62" s="993"/>
      <c r="DA62" s="994"/>
      <c r="DB62" s="992"/>
      <c r="DC62" s="993"/>
      <c r="DD62" s="993"/>
      <c r="DE62" s="993"/>
      <c r="DF62" s="994"/>
      <c r="DG62" s="992"/>
      <c r="DH62" s="993"/>
      <c r="DI62" s="993"/>
      <c r="DJ62" s="993"/>
      <c r="DK62" s="994"/>
      <c r="DL62" s="992"/>
      <c r="DM62" s="993"/>
      <c r="DN62" s="993"/>
      <c r="DO62" s="993"/>
      <c r="DP62" s="994"/>
      <c r="DQ62" s="992"/>
      <c r="DR62" s="993"/>
      <c r="DS62" s="993"/>
      <c r="DT62" s="993"/>
      <c r="DU62" s="994"/>
      <c r="DV62" s="995"/>
      <c r="DW62" s="996"/>
      <c r="DX62" s="996"/>
      <c r="DY62" s="996"/>
      <c r="DZ62" s="997"/>
      <c r="EA62" s="230"/>
    </row>
    <row r="63" spans="1:131" ht="26.25" customHeight="1" thickBot="1" x14ac:dyDescent="0.25">
      <c r="A63" s="240" t="s">
        <v>390</v>
      </c>
      <c r="B63" s="937" t="s">
        <v>409</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3"/>
      <c r="AF63" s="1024">
        <v>412</v>
      </c>
      <c r="AG63" s="959"/>
      <c r="AH63" s="959"/>
      <c r="AI63" s="959"/>
      <c r="AJ63" s="1025"/>
      <c r="AK63" s="1026"/>
      <c r="AL63" s="963"/>
      <c r="AM63" s="963"/>
      <c r="AN63" s="963"/>
      <c r="AO63" s="963"/>
      <c r="AP63" s="959">
        <v>5509</v>
      </c>
      <c r="AQ63" s="959"/>
      <c r="AR63" s="959"/>
      <c r="AS63" s="959"/>
      <c r="AT63" s="959"/>
      <c r="AU63" s="959">
        <v>2920</v>
      </c>
      <c r="AV63" s="959"/>
      <c r="AW63" s="959"/>
      <c r="AX63" s="959"/>
      <c r="AY63" s="959"/>
      <c r="AZ63" s="1020"/>
      <c r="BA63" s="1020"/>
      <c r="BB63" s="1020"/>
      <c r="BC63" s="1020"/>
      <c r="BD63" s="1020"/>
      <c r="BE63" s="960"/>
      <c r="BF63" s="960"/>
      <c r="BG63" s="960"/>
      <c r="BH63" s="960"/>
      <c r="BI63" s="961"/>
      <c r="BJ63" s="1021" t="s">
        <v>233</v>
      </c>
      <c r="BK63" s="953"/>
      <c r="BL63" s="953"/>
      <c r="BM63" s="953"/>
      <c r="BN63" s="1022"/>
      <c r="BO63" s="241"/>
      <c r="BP63" s="241"/>
      <c r="BQ63" s="238">
        <v>57</v>
      </c>
      <c r="BR63" s="239"/>
      <c r="BS63" s="995"/>
      <c r="BT63" s="996"/>
      <c r="BU63" s="996"/>
      <c r="BV63" s="996"/>
      <c r="BW63" s="996"/>
      <c r="BX63" s="996"/>
      <c r="BY63" s="996"/>
      <c r="BZ63" s="996"/>
      <c r="CA63" s="996"/>
      <c r="CB63" s="996"/>
      <c r="CC63" s="996"/>
      <c r="CD63" s="996"/>
      <c r="CE63" s="996"/>
      <c r="CF63" s="996"/>
      <c r="CG63" s="1017"/>
      <c r="CH63" s="992"/>
      <c r="CI63" s="993"/>
      <c r="CJ63" s="993"/>
      <c r="CK63" s="993"/>
      <c r="CL63" s="994"/>
      <c r="CM63" s="992"/>
      <c r="CN63" s="993"/>
      <c r="CO63" s="993"/>
      <c r="CP63" s="993"/>
      <c r="CQ63" s="994"/>
      <c r="CR63" s="992"/>
      <c r="CS63" s="993"/>
      <c r="CT63" s="993"/>
      <c r="CU63" s="993"/>
      <c r="CV63" s="994"/>
      <c r="CW63" s="992"/>
      <c r="CX63" s="993"/>
      <c r="CY63" s="993"/>
      <c r="CZ63" s="993"/>
      <c r="DA63" s="994"/>
      <c r="DB63" s="992"/>
      <c r="DC63" s="993"/>
      <c r="DD63" s="993"/>
      <c r="DE63" s="993"/>
      <c r="DF63" s="994"/>
      <c r="DG63" s="992"/>
      <c r="DH63" s="993"/>
      <c r="DI63" s="993"/>
      <c r="DJ63" s="993"/>
      <c r="DK63" s="994"/>
      <c r="DL63" s="992"/>
      <c r="DM63" s="993"/>
      <c r="DN63" s="993"/>
      <c r="DO63" s="993"/>
      <c r="DP63" s="994"/>
      <c r="DQ63" s="992"/>
      <c r="DR63" s="993"/>
      <c r="DS63" s="993"/>
      <c r="DT63" s="993"/>
      <c r="DU63" s="994"/>
      <c r="DV63" s="995"/>
      <c r="DW63" s="996"/>
      <c r="DX63" s="996"/>
      <c r="DY63" s="996"/>
      <c r="DZ63" s="997"/>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5"/>
      <c r="BT64" s="996"/>
      <c r="BU64" s="996"/>
      <c r="BV64" s="996"/>
      <c r="BW64" s="996"/>
      <c r="BX64" s="996"/>
      <c r="BY64" s="996"/>
      <c r="BZ64" s="996"/>
      <c r="CA64" s="996"/>
      <c r="CB64" s="996"/>
      <c r="CC64" s="996"/>
      <c r="CD64" s="996"/>
      <c r="CE64" s="996"/>
      <c r="CF64" s="996"/>
      <c r="CG64" s="1017"/>
      <c r="CH64" s="992"/>
      <c r="CI64" s="993"/>
      <c r="CJ64" s="993"/>
      <c r="CK64" s="993"/>
      <c r="CL64" s="994"/>
      <c r="CM64" s="992"/>
      <c r="CN64" s="993"/>
      <c r="CO64" s="993"/>
      <c r="CP64" s="993"/>
      <c r="CQ64" s="994"/>
      <c r="CR64" s="992"/>
      <c r="CS64" s="993"/>
      <c r="CT64" s="993"/>
      <c r="CU64" s="993"/>
      <c r="CV64" s="994"/>
      <c r="CW64" s="992"/>
      <c r="CX64" s="993"/>
      <c r="CY64" s="993"/>
      <c r="CZ64" s="993"/>
      <c r="DA64" s="994"/>
      <c r="DB64" s="992"/>
      <c r="DC64" s="993"/>
      <c r="DD64" s="993"/>
      <c r="DE64" s="993"/>
      <c r="DF64" s="994"/>
      <c r="DG64" s="992"/>
      <c r="DH64" s="993"/>
      <c r="DI64" s="993"/>
      <c r="DJ64" s="993"/>
      <c r="DK64" s="994"/>
      <c r="DL64" s="992"/>
      <c r="DM64" s="993"/>
      <c r="DN64" s="993"/>
      <c r="DO64" s="993"/>
      <c r="DP64" s="994"/>
      <c r="DQ64" s="992"/>
      <c r="DR64" s="993"/>
      <c r="DS64" s="993"/>
      <c r="DT64" s="993"/>
      <c r="DU64" s="994"/>
      <c r="DV64" s="995"/>
      <c r="DW64" s="996"/>
      <c r="DX64" s="996"/>
      <c r="DY64" s="996"/>
      <c r="DZ64" s="997"/>
      <c r="EA64" s="230"/>
    </row>
    <row r="65" spans="1:131" ht="26.25" customHeight="1" thickBot="1" x14ac:dyDescent="0.25">
      <c r="A65" s="232" t="s">
        <v>410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5"/>
      <c r="BT65" s="996"/>
      <c r="BU65" s="996"/>
      <c r="BV65" s="996"/>
      <c r="BW65" s="996"/>
      <c r="BX65" s="996"/>
      <c r="BY65" s="996"/>
      <c r="BZ65" s="996"/>
      <c r="CA65" s="996"/>
      <c r="CB65" s="996"/>
      <c r="CC65" s="996"/>
      <c r="CD65" s="996"/>
      <c r="CE65" s="996"/>
      <c r="CF65" s="996"/>
      <c r="CG65" s="1017"/>
      <c r="CH65" s="992"/>
      <c r="CI65" s="993"/>
      <c r="CJ65" s="993"/>
      <c r="CK65" s="993"/>
      <c r="CL65" s="994"/>
      <c r="CM65" s="992"/>
      <c r="CN65" s="993"/>
      <c r="CO65" s="993"/>
      <c r="CP65" s="993"/>
      <c r="CQ65" s="994"/>
      <c r="CR65" s="992"/>
      <c r="CS65" s="993"/>
      <c r="CT65" s="993"/>
      <c r="CU65" s="993"/>
      <c r="CV65" s="994"/>
      <c r="CW65" s="992"/>
      <c r="CX65" s="993"/>
      <c r="CY65" s="993"/>
      <c r="CZ65" s="993"/>
      <c r="DA65" s="994"/>
      <c r="DB65" s="992"/>
      <c r="DC65" s="993"/>
      <c r="DD65" s="993"/>
      <c r="DE65" s="993"/>
      <c r="DF65" s="994"/>
      <c r="DG65" s="992"/>
      <c r="DH65" s="993"/>
      <c r="DI65" s="993"/>
      <c r="DJ65" s="993"/>
      <c r="DK65" s="994"/>
      <c r="DL65" s="992"/>
      <c r="DM65" s="993"/>
      <c r="DN65" s="993"/>
      <c r="DO65" s="993"/>
      <c r="DP65" s="994"/>
      <c r="DQ65" s="992"/>
      <c r="DR65" s="993"/>
      <c r="DS65" s="993"/>
      <c r="DT65" s="993"/>
      <c r="DU65" s="994"/>
      <c r="DV65" s="995"/>
      <c r="DW65" s="996"/>
      <c r="DX65" s="996"/>
      <c r="DY65" s="996"/>
      <c r="DZ65" s="997"/>
      <c r="EA65" s="230"/>
    </row>
    <row r="66" spans="1:131" ht="26.25" customHeight="1" x14ac:dyDescent="0.2">
      <c r="A66" s="998" t="s">
        <v>411</v>
      </c>
      <c r="B66" s="999"/>
      <c r="C66" s="999"/>
      <c r="D66" s="999"/>
      <c r="E66" s="999"/>
      <c r="F66" s="999"/>
      <c r="G66" s="999"/>
      <c r="H66" s="999"/>
      <c r="I66" s="999"/>
      <c r="J66" s="999"/>
      <c r="K66" s="999"/>
      <c r="L66" s="999"/>
      <c r="M66" s="999"/>
      <c r="N66" s="999"/>
      <c r="O66" s="999"/>
      <c r="P66" s="1000"/>
      <c r="Q66" s="1004" t="s">
        <v>412</v>
      </c>
      <c r="R66" s="1005"/>
      <c r="S66" s="1005"/>
      <c r="T66" s="1005"/>
      <c r="U66" s="1006"/>
      <c r="V66" s="1004" t="s">
        <v>396</v>
      </c>
      <c r="W66" s="1005"/>
      <c r="X66" s="1005"/>
      <c r="Y66" s="1005"/>
      <c r="Z66" s="1006"/>
      <c r="AA66" s="1004" t="s">
        <v>413</v>
      </c>
      <c r="AB66" s="1005"/>
      <c r="AC66" s="1005"/>
      <c r="AD66" s="1005"/>
      <c r="AE66" s="1006"/>
      <c r="AF66" s="1010" t="s">
        <v>414</v>
      </c>
      <c r="AG66" s="1011"/>
      <c r="AH66" s="1011"/>
      <c r="AI66" s="1011"/>
      <c r="AJ66" s="1012"/>
      <c r="AK66" s="1004" t="s">
        <v>415</v>
      </c>
      <c r="AL66" s="999"/>
      <c r="AM66" s="999"/>
      <c r="AN66" s="999"/>
      <c r="AO66" s="1000"/>
      <c r="AP66" s="1004" t="s">
        <v>416</v>
      </c>
      <c r="AQ66" s="1005"/>
      <c r="AR66" s="1005"/>
      <c r="AS66" s="1005"/>
      <c r="AT66" s="1006"/>
      <c r="AU66" s="1004" t="s">
        <v>417</v>
      </c>
      <c r="AV66" s="1005"/>
      <c r="AW66" s="1005"/>
      <c r="AX66" s="1005"/>
      <c r="AY66" s="1006"/>
      <c r="AZ66" s="1004" t="s">
        <v>376</v>
      </c>
      <c r="BA66" s="1005"/>
      <c r="BB66" s="1005"/>
      <c r="BC66" s="1005"/>
      <c r="BD66" s="1018"/>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1001"/>
      <c r="B67" s="1002"/>
      <c r="C67" s="1002"/>
      <c r="D67" s="1002"/>
      <c r="E67" s="1002"/>
      <c r="F67" s="1002"/>
      <c r="G67" s="1002"/>
      <c r="H67" s="1002"/>
      <c r="I67" s="1002"/>
      <c r="J67" s="1002"/>
      <c r="K67" s="1002"/>
      <c r="L67" s="1002"/>
      <c r="M67" s="1002"/>
      <c r="N67" s="1002"/>
      <c r="O67" s="1002"/>
      <c r="P67" s="1003"/>
      <c r="Q67" s="1007"/>
      <c r="R67" s="1008"/>
      <c r="S67" s="1008"/>
      <c r="T67" s="1008"/>
      <c r="U67" s="1009"/>
      <c r="V67" s="1007"/>
      <c r="W67" s="1008"/>
      <c r="X67" s="1008"/>
      <c r="Y67" s="1008"/>
      <c r="Z67" s="1009"/>
      <c r="AA67" s="1007"/>
      <c r="AB67" s="1008"/>
      <c r="AC67" s="1008"/>
      <c r="AD67" s="1008"/>
      <c r="AE67" s="1009"/>
      <c r="AF67" s="1013"/>
      <c r="AG67" s="1014"/>
      <c r="AH67" s="1014"/>
      <c r="AI67" s="1014"/>
      <c r="AJ67" s="1015"/>
      <c r="AK67" s="1016"/>
      <c r="AL67" s="1002"/>
      <c r="AM67" s="1002"/>
      <c r="AN67" s="1002"/>
      <c r="AO67" s="1003"/>
      <c r="AP67" s="1007"/>
      <c r="AQ67" s="1008"/>
      <c r="AR67" s="1008"/>
      <c r="AS67" s="1008"/>
      <c r="AT67" s="1009"/>
      <c r="AU67" s="1007"/>
      <c r="AV67" s="1008"/>
      <c r="AW67" s="1008"/>
      <c r="AX67" s="1008"/>
      <c r="AY67" s="1009"/>
      <c r="AZ67" s="1007"/>
      <c r="BA67" s="1008"/>
      <c r="BB67" s="1008"/>
      <c r="BC67" s="1008"/>
      <c r="BD67" s="1019"/>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8" t="s">
        <v>575</v>
      </c>
      <c r="C68" s="989"/>
      <c r="D68" s="989"/>
      <c r="E68" s="989"/>
      <c r="F68" s="989"/>
      <c r="G68" s="989"/>
      <c r="H68" s="989"/>
      <c r="I68" s="989"/>
      <c r="J68" s="989"/>
      <c r="K68" s="989"/>
      <c r="L68" s="989"/>
      <c r="M68" s="989"/>
      <c r="N68" s="989"/>
      <c r="O68" s="989"/>
      <c r="P68" s="990"/>
      <c r="Q68" s="991">
        <v>194</v>
      </c>
      <c r="R68" s="985"/>
      <c r="S68" s="985"/>
      <c r="T68" s="985"/>
      <c r="U68" s="985"/>
      <c r="V68" s="985">
        <v>178</v>
      </c>
      <c r="W68" s="985"/>
      <c r="X68" s="985"/>
      <c r="Y68" s="985"/>
      <c r="Z68" s="985"/>
      <c r="AA68" s="985">
        <v>16</v>
      </c>
      <c r="AB68" s="985"/>
      <c r="AC68" s="985"/>
      <c r="AD68" s="985"/>
      <c r="AE68" s="985"/>
      <c r="AF68" s="985">
        <v>16</v>
      </c>
      <c r="AG68" s="985"/>
      <c r="AH68" s="985"/>
      <c r="AI68" s="985"/>
      <c r="AJ68" s="985"/>
      <c r="AK68" s="985" t="s">
        <v>581</v>
      </c>
      <c r="AL68" s="985"/>
      <c r="AM68" s="985"/>
      <c r="AN68" s="985"/>
      <c r="AO68" s="985"/>
      <c r="AP68" s="985" t="s">
        <v>582</v>
      </c>
      <c r="AQ68" s="985"/>
      <c r="AR68" s="985"/>
      <c r="AS68" s="985"/>
      <c r="AT68" s="985"/>
      <c r="AU68" s="985" t="s">
        <v>571</v>
      </c>
      <c r="AV68" s="985"/>
      <c r="AW68" s="985"/>
      <c r="AX68" s="985"/>
      <c r="AY68" s="985"/>
      <c r="AZ68" s="986"/>
      <c r="BA68" s="986"/>
      <c r="BB68" s="986"/>
      <c r="BC68" s="986"/>
      <c r="BD68" s="987"/>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82" t="s">
        <v>576</v>
      </c>
      <c r="C69" s="983"/>
      <c r="D69" s="983"/>
      <c r="E69" s="983"/>
      <c r="F69" s="983"/>
      <c r="G69" s="983"/>
      <c r="H69" s="983"/>
      <c r="I69" s="983"/>
      <c r="J69" s="983"/>
      <c r="K69" s="983"/>
      <c r="L69" s="983"/>
      <c r="M69" s="983"/>
      <c r="N69" s="983"/>
      <c r="O69" s="983"/>
      <c r="P69" s="984"/>
      <c r="Q69" s="977">
        <v>1305178</v>
      </c>
      <c r="R69" s="971"/>
      <c r="S69" s="971"/>
      <c r="T69" s="971"/>
      <c r="U69" s="971"/>
      <c r="V69" s="971">
        <v>1290844</v>
      </c>
      <c r="W69" s="971"/>
      <c r="X69" s="971"/>
      <c r="Y69" s="971"/>
      <c r="Z69" s="971"/>
      <c r="AA69" s="971">
        <v>14334</v>
      </c>
      <c r="AB69" s="971"/>
      <c r="AC69" s="971"/>
      <c r="AD69" s="971"/>
      <c r="AE69" s="971"/>
      <c r="AF69" s="971">
        <v>14334</v>
      </c>
      <c r="AG69" s="971"/>
      <c r="AH69" s="971"/>
      <c r="AI69" s="971"/>
      <c r="AJ69" s="971"/>
      <c r="AK69" s="971">
        <v>9500</v>
      </c>
      <c r="AL69" s="971"/>
      <c r="AM69" s="971"/>
      <c r="AN69" s="971"/>
      <c r="AO69" s="971"/>
      <c r="AP69" s="971" t="s">
        <v>571</v>
      </c>
      <c r="AQ69" s="971"/>
      <c r="AR69" s="971"/>
      <c r="AS69" s="971"/>
      <c r="AT69" s="971"/>
      <c r="AU69" s="971" t="s">
        <v>571</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82" t="s">
        <v>577</v>
      </c>
      <c r="C70" s="983"/>
      <c r="D70" s="983"/>
      <c r="E70" s="983"/>
      <c r="F70" s="983"/>
      <c r="G70" s="983"/>
      <c r="H70" s="983"/>
      <c r="I70" s="983"/>
      <c r="J70" s="983"/>
      <c r="K70" s="983"/>
      <c r="L70" s="983"/>
      <c r="M70" s="983"/>
      <c r="N70" s="983"/>
      <c r="O70" s="983"/>
      <c r="P70" s="984"/>
      <c r="Q70" s="977">
        <v>39180</v>
      </c>
      <c r="R70" s="971"/>
      <c r="S70" s="971"/>
      <c r="T70" s="971"/>
      <c r="U70" s="971"/>
      <c r="V70" s="971">
        <v>36872</v>
      </c>
      <c r="W70" s="971"/>
      <c r="X70" s="971"/>
      <c r="Y70" s="971"/>
      <c r="Z70" s="971"/>
      <c r="AA70" s="971">
        <v>2308</v>
      </c>
      <c r="AB70" s="971"/>
      <c r="AC70" s="971"/>
      <c r="AD70" s="971"/>
      <c r="AE70" s="971"/>
      <c r="AF70" s="971">
        <v>23683</v>
      </c>
      <c r="AG70" s="971"/>
      <c r="AH70" s="971"/>
      <c r="AI70" s="971"/>
      <c r="AJ70" s="971"/>
      <c r="AK70" s="971" t="s">
        <v>582</v>
      </c>
      <c r="AL70" s="971"/>
      <c r="AM70" s="971"/>
      <c r="AN70" s="971"/>
      <c r="AO70" s="971"/>
      <c r="AP70" s="971">
        <v>98164</v>
      </c>
      <c r="AQ70" s="971"/>
      <c r="AR70" s="971"/>
      <c r="AS70" s="971"/>
      <c r="AT70" s="971"/>
      <c r="AU70" s="971" t="s">
        <v>571</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82" t="s">
        <v>578</v>
      </c>
      <c r="C71" s="983"/>
      <c r="D71" s="983"/>
      <c r="E71" s="983"/>
      <c r="F71" s="983"/>
      <c r="G71" s="983"/>
      <c r="H71" s="983"/>
      <c r="I71" s="983"/>
      <c r="J71" s="983"/>
      <c r="K71" s="983"/>
      <c r="L71" s="983"/>
      <c r="M71" s="983"/>
      <c r="N71" s="983"/>
      <c r="O71" s="983"/>
      <c r="P71" s="984"/>
      <c r="Q71" s="977">
        <v>982</v>
      </c>
      <c r="R71" s="971"/>
      <c r="S71" s="971"/>
      <c r="T71" s="971"/>
      <c r="U71" s="971"/>
      <c r="V71" s="971">
        <v>910</v>
      </c>
      <c r="W71" s="971"/>
      <c r="X71" s="971"/>
      <c r="Y71" s="971"/>
      <c r="Z71" s="971"/>
      <c r="AA71" s="971">
        <v>72</v>
      </c>
      <c r="AB71" s="971"/>
      <c r="AC71" s="971"/>
      <c r="AD71" s="971"/>
      <c r="AE71" s="971"/>
      <c r="AF71" s="971">
        <v>422</v>
      </c>
      <c r="AG71" s="971"/>
      <c r="AH71" s="971"/>
      <c r="AI71" s="971"/>
      <c r="AJ71" s="971"/>
      <c r="AK71" s="971">
        <v>95</v>
      </c>
      <c r="AL71" s="971"/>
      <c r="AM71" s="971"/>
      <c r="AN71" s="971"/>
      <c r="AO71" s="971"/>
      <c r="AP71" s="971">
        <v>1572</v>
      </c>
      <c r="AQ71" s="971"/>
      <c r="AR71" s="971"/>
      <c r="AS71" s="971"/>
      <c r="AT71" s="971"/>
      <c r="AU71" s="971" t="s">
        <v>571</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82" t="s">
        <v>579</v>
      </c>
      <c r="C72" s="983"/>
      <c r="D72" s="983"/>
      <c r="E72" s="983"/>
      <c r="F72" s="983"/>
      <c r="G72" s="983"/>
      <c r="H72" s="983"/>
      <c r="I72" s="983"/>
      <c r="J72" s="983"/>
      <c r="K72" s="983"/>
      <c r="L72" s="983"/>
      <c r="M72" s="983"/>
      <c r="N72" s="983"/>
      <c r="O72" s="983"/>
      <c r="P72" s="984"/>
      <c r="Q72" s="977">
        <v>6632</v>
      </c>
      <c r="R72" s="971"/>
      <c r="S72" s="971"/>
      <c r="T72" s="971"/>
      <c r="U72" s="971"/>
      <c r="V72" s="971">
        <v>5979</v>
      </c>
      <c r="W72" s="971"/>
      <c r="X72" s="971"/>
      <c r="Y72" s="971"/>
      <c r="Z72" s="971"/>
      <c r="AA72" s="971">
        <v>653</v>
      </c>
      <c r="AB72" s="971"/>
      <c r="AC72" s="971"/>
      <c r="AD72" s="971"/>
      <c r="AE72" s="971"/>
      <c r="AF72" s="971">
        <v>19383</v>
      </c>
      <c r="AG72" s="971"/>
      <c r="AH72" s="971"/>
      <c r="AI72" s="971"/>
      <c r="AJ72" s="971"/>
      <c r="AK72" s="971" t="s">
        <v>571</v>
      </c>
      <c r="AL72" s="971"/>
      <c r="AM72" s="971"/>
      <c r="AN72" s="971"/>
      <c r="AO72" s="971"/>
      <c r="AP72" s="971">
        <v>20120</v>
      </c>
      <c r="AQ72" s="971"/>
      <c r="AR72" s="971"/>
      <c r="AS72" s="971"/>
      <c r="AT72" s="971"/>
      <c r="AU72" s="971" t="s">
        <v>571</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82" t="s">
        <v>580</v>
      </c>
      <c r="C73" s="983"/>
      <c r="D73" s="983"/>
      <c r="E73" s="983"/>
      <c r="F73" s="983"/>
      <c r="G73" s="983"/>
      <c r="H73" s="983"/>
      <c r="I73" s="983"/>
      <c r="J73" s="983"/>
      <c r="K73" s="983"/>
      <c r="L73" s="983"/>
      <c r="M73" s="983"/>
      <c r="N73" s="983"/>
      <c r="O73" s="983"/>
      <c r="P73" s="984"/>
      <c r="Q73" s="977">
        <v>3751</v>
      </c>
      <c r="R73" s="971"/>
      <c r="S73" s="971"/>
      <c r="T73" s="971"/>
      <c r="U73" s="971"/>
      <c r="V73" s="971">
        <v>3751</v>
      </c>
      <c r="W73" s="971"/>
      <c r="X73" s="971"/>
      <c r="Y73" s="971"/>
      <c r="Z73" s="971"/>
      <c r="AA73" s="971" t="s">
        <v>572</v>
      </c>
      <c r="AB73" s="971"/>
      <c r="AC73" s="971"/>
      <c r="AD73" s="971"/>
      <c r="AE73" s="971"/>
      <c r="AF73" s="971" t="s">
        <v>571</v>
      </c>
      <c r="AG73" s="971"/>
      <c r="AH73" s="971"/>
      <c r="AI73" s="971"/>
      <c r="AJ73" s="971"/>
      <c r="AK73" s="971" t="s">
        <v>571</v>
      </c>
      <c r="AL73" s="971"/>
      <c r="AM73" s="971"/>
      <c r="AN73" s="971"/>
      <c r="AO73" s="971"/>
      <c r="AP73" s="971">
        <v>1433</v>
      </c>
      <c r="AQ73" s="971"/>
      <c r="AR73" s="971"/>
      <c r="AS73" s="971"/>
      <c r="AT73" s="971"/>
      <c r="AU73" s="971">
        <v>202</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390</v>
      </c>
      <c r="B88" s="937" t="s">
        <v>418</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57839</v>
      </c>
      <c r="AG88" s="959"/>
      <c r="AH88" s="959"/>
      <c r="AI88" s="959"/>
      <c r="AJ88" s="959"/>
      <c r="AK88" s="963"/>
      <c r="AL88" s="963"/>
      <c r="AM88" s="963"/>
      <c r="AN88" s="963"/>
      <c r="AO88" s="963"/>
      <c r="AP88" s="959">
        <v>121289</v>
      </c>
      <c r="AQ88" s="959"/>
      <c r="AR88" s="959"/>
      <c r="AS88" s="959"/>
      <c r="AT88" s="959"/>
      <c r="AU88" s="959">
        <v>202</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390</v>
      </c>
      <c r="BR102" s="937" t="s">
        <v>419</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420</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421</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424</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425</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426</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427</v>
      </c>
      <c r="AB109" s="896"/>
      <c r="AC109" s="896"/>
      <c r="AD109" s="896"/>
      <c r="AE109" s="897"/>
      <c r="AF109" s="898" t="s">
        <v>428</v>
      </c>
      <c r="AG109" s="896"/>
      <c r="AH109" s="896"/>
      <c r="AI109" s="896"/>
      <c r="AJ109" s="897"/>
      <c r="AK109" s="898" t="s">
        <v>306</v>
      </c>
      <c r="AL109" s="896"/>
      <c r="AM109" s="896"/>
      <c r="AN109" s="896"/>
      <c r="AO109" s="897"/>
      <c r="AP109" s="898" t="s">
        <v>429</v>
      </c>
      <c r="AQ109" s="896"/>
      <c r="AR109" s="896"/>
      <c r="AS109" s="896"/>
      <c r="AT109" s="929"/>
      <c r="AU109" s="895" t="s">
        <v>426</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427</v>
      </c>
      <c r="BR109" s="896"/>
      <c r="BS109" s="896"/>
      <c r="BT109" s="896"/>
      <c r="BU109" s="897"/>
      <c r="BV109" s="898" t="s">
        <v>428</v>
      </c>
      <c r="BW109" s="896"/>
      <c r="BX109" s="896"/>
      <c r="BY109" s="896"/>
      <c r="BZ109" s="897"/>
      <c r="CA109" s="898" t="s">
        <v>306</v>
      </c>
      <c r="CB109" s="896"/>
      <c r="CC109" s="896"/>
      <c r="CD109" s="896"/>
      <c r="CE109" s="897"/>
      <c r="CF109" s="936" t="s">
        <v>429</v>
      </c>
      <c r="CG109" s="936"/>
      <c r="CH109" s="936"/>
      <c r="CI109" s="936"/>
      <c r="CJ109" s="936"/>
      <c r="CK109" s="898" t="s">
        <v>430</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427</v>
      </c>
      <c r="DH109" s="896"/>
      <c r="DI109" s="896"/>
      <c r="DJ109" s="896"/>
      <c r="DK109" s="897"/>
      <c r="DL109" s="898" t="s">
        <v>428</v>
      </c>
      <c r="DM109" s="896"/>
      <c r="DN109" s="896"/>
      <c r="DO109" s="896"/>
      <c r="DP109" s="897"/>
      <c r="DQ109" s="898" t="s">
        <v>306</v>
      </c>
      <c r="DR109" s="896"/>
      <c r="DS109" s="896"/>
      <c r="DT109" s="896"/>
      <c r="DU109" s="897"/>
      <c r="DV109" s="898" t="s">
        <v>429</v>
      </c>
      <c r="DW109" s="896"/>
      <c r="DX109" s="896"/>
      <c r="DY109" s="896"/>
      <c r="DZ109" s="929"/>
    </row>
    <row r="110" spans="1:131" s="230" customFormat="1" ht="26.25" customHeight="1" x14ac:dyDescent="0.2">
      <c r="A110" s="807" t="s">
        <v>431</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875032</v>
      </c>
      <c r="AB110" s="889"/>
      <c r="AC110" s="889"/>
      <c r="AD110" s="889"/>
      <c r="AE110" s="890"/>
      <c r="AF110" s="891">
        <v>832052</v>
      </c>
      <c r="AG110" s="889"/>
      <c r="AH110" s="889"/>
      <c r="AI110" s="889"/>
      <c r="AJ110" s="890"/>
      <c r="AK110" s="891">
        <v>851710</v>
      </c>
      <c r="AL110" s="889"/>
      <c r="AM110" s="889"/>
      <c r="AN110" s="889"/>
      <c r="AO110" s="890"/>
      <c r="AP110" s="892">
        <v>10.6</v>
      </c>
      <c r="AQ110" s="893"/>
      <c r="AR110" s="893"/>
      <c r="AS110" s="893"/>
      <c r="AT110" s="894"/>
      <c r="AU110" s="930" t="s">
        <v>75</v>
      </c>
      <c r="AV110" s="931"/>
      <c r="AW110" s="931"/>
      <c r="AX110" s="931"/>
      <c r="AY110" s="931"/>
      <c r="AZ110" s="860" t="s">
        <v>432</v>
      </c>
      <c r="BA110" s="808"/>
      <c r="BB110" s="808"/>
      <c r="BC110" s="808"/>
      <c r="BD110" s="808"/>
      <c r="BE110" s="808"/>
      <c r="BF110" s="808"/>
      <c r="BG110" s="808"/>
      <c r="BH110" s="808"/>
      <c r="BI110" s="808"/>
      <c r="BJ110" s="808"/>
      <c r="BK110" s="808"/>
      <c r="BL110" s="808"/>
      <c r="BM110" s="808"/>
      <c r="BN110" s="808"/>
      <c r="BO110" s="808"/>
      <c r="BP110" s="809"/>
      <c r="BQ110" s="861">
        <v>9175049</v>
      </c>
      <c r="BR110" s="842"/>
      <c r="BS110" s="842"/>
      <c r="BT110" s="842"/>
      <c r="BU110" s="842"/>
      <c r="BV110" s="842">
        <v>9573915</v>
      </c>
      <c r="BW110" s="842"/>
      <c r="BX110" s="842"/>
      <c r="BY110" s="842"/>
      <c r="BZ110" s="842"/>
      <c r="CA110" s="842">
        <v>9579120</v>
      </c>
      <c r="CB110" s="842"/>
      <c r="CC110" s="842"/>
      <c r="CD110" s="842"/>
      <c r="CE110" s="842"/>
      <c r="CF110" s="866">
        <v>119.2</v>
      </c>
      <c r="CG110" s="867"/>
      <c r="CH110" s="867"/>
      <c r="CI110" s="867"/>
      <c r="CJ110" s="867"/>
      <c r="CK110" s="926" t="s">
        <v>433</v>
      </c>
      <c r="CL110" s="819"/>
      <c r="CM110" s="860" t="s">
        <v>434</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233</v>
      </c>
      <c r="DH110" s="842"/>
      <c r="DI110" s="842"/>
      <c r="DJ110" s="842"/>
      <c r="DK110" s="842"/>
      <c r="DL110" s="842" t="s">
        <v>233</v>
      </c>
      <c r="DM110" s="842"/>
      <c r="DN110" s="842"/>
      <c r="DO110" s="842"/>
      <c r="DP110" s="842"/>
      <c r="DQ110" s="842" t="s">
        <v>233</v>
      </c>
      <c r="DR110" s="842"/>
      <c r="DS110" s="842"/>
      <c r="DT110" s="842"/>
      <c r="DU110" s="842"/>
      <c r="DV110" s="843" t="s">
        <v>388</v>
      </c>
      <c r="DW110" s="843"/>
      <c r="DX110" s="843"/>
      <c r="DY110" s="843"/>
      <c r="DZ110" s="844"/>
    </row>
    <row r="111" spans="1:131" s="230" customFormat="1" ht="26.25" customHeight="1" x14ac:dyDescent="0.2">
      <c r="A111" s="774" t="s">
        <v>435</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233</v>
      </c>
      <c r="AB111" s="919"/>
      <c r="AC111" s="919"/>
      <c r="AD111" s="919"/>
      <c r="AE111" s="920"/>
      <c r="AF111" s="921" t="s">
        <v>233</v>
      </c>
      <c r="AG111" s="919"/>
      <c r="AH111" s="919"/>
      <c r="AI111" s="919"/>
      <c r="AJ111" s="920"/>
      <c r="AK111" s="921" t="s">
        <v>388</v>
      </c>
      <c r="AL111" s="919"/>
      <c r="AM111" s="919"/>
      <c r="AN111" s="919"/>
      <c r="AO111" s="920"/>
      <c r="AP111" s="922" t="s">
        <v>233</v>
      </c>
      <c r="AQ111" s="923"/>
      <c r="AR111" s="923"/>
      <c r="AS111" s="923"/>
      <c r="AT111" s="924"/>
      <c r="AU111" s="932"/>
      <c r="AV111" s="933"/>
      <c r="AW111" s="933"/>
      <c r="AX111" s="933"/>
      <c r="AY111" s="933"/>
      <c r="AZ111" s="815" t="s">
        <v>436</v>
      </c>
      <c r="BA111" s="752"/>
      <c r="BB111" s="752"/>
      <c r="BC111" s="752"/>
      <c r="BD111" s="752"/>
      <c r="BE111" s="752"/>
      <c r="BF111" s="752"/>
      <c r="BG111" s="752"/>
      <c r="BH111" s="752"/>
      <c r="BI111" s="752"/>
      <c r="BJ111" s="752"/>
      <c r="BK111" s="752"/>
      <c r="BL111" s="752"/>
      <c r="BM111" s="752"/>
      <c r="BN111" s="752"/>
      <c r="BO111" s="752"/>
      <c r="BP111" s="753"/>
      <c r="BQ111" s="816">
        <v>637622</v>
      </c>
      <c r="BR111" s="817"/>
      <c r="BS111" s="817"/>
      <c r="BT111" s="817"/>
      <c r="BU111" s="817"/>
      <c r="BV111" s="817">
        <v>637628</v>
      </c>
      <c r="BW111" s="817"/>
      <c r="BX111" s="817"/>
      <c r="BY111" s="817"/>
      <c r="BZ111" s="817"/>
      <c r="CA111" s="817">
        <v>637634</v>
      </c>
      <c r="CB111" s="817"/>
      <c r="CC111" s="817"/>
      <c r="CD111" s="817"/>
      <c r="CE111" s="817"/>
      <c r="CF111" s="875">
        <v>7.9</v>
      </c>
      <c r="CG111" s="876"/>
      <c r="CH111" s="876"/>
      <c r="CI111" s="876"/>
      <c r="CJ111" s="876"/>
      <c r="CK111" s="927"/>
      <c r="CL111" s="821"/>
      <c r="CM111" s="815" t="s">
        <v>437</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388</v>
      </c>
      <c r="DH111" s="817"/>
      <c r="DI111" s="817"/>
      <c r="DJ111" s="817"/>
      <c r="DK111" s="817"/>
      <c r="DL111" s="817" t="s">
        <v>438</v>
      </c>
      <c r="DM111" s="817"/>
      <c r="DN111" s="817"/>
      <c r="DO111" s="817"/>
      <c r="DP111" s="817"/>
      <c r="DQ111" s="817" t="s">
        <v>388</v>
      </c>
      <c r="DR111" s="817"/>
      <c r="DS111" s="817"/>
      <c r="DT111" s="817"/>
      <c r="DU111" s="817"/>
      <c r="DV111" s="794" t="s">
        <v>233</v>
      </c>
      <c r="DW111" s="794"/>
      <c r="DX111" s="794"/>
      <c r="DY111" s="794"/>
      <c r="DZ111" s="795"/>
    </row>
    <row r="112" spans="1:131" s="230" customFormat="1" ht="26.25" customHeight="1" x14ac:dyDescent="0.2">
      <c r="A112" s="912" t="s">
        <v>439</v>
      </c>
      <c r="B112" s="913"/>
      <c r="C112" s="752" t="s">
        <v>440</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233</v>
      </c>
      <c r="AB112" s="780"/>
      <c r="AC112" s="780"/>
      <c r="AD112" s="780"/>
      <c r="AE112" s="781"/>
      <c r="AF112" s="782" t="s">
        <v>233</v>
      </c>
      <c r="AG112" s="780"/>
      <c r="AH112" s="780"/>
      <c r="AI112" s="780"/>
      <c r="AJ112" s="781"/>
      <c r="AK112" s="782" t="s">
        <v>233</v>
      </c>
      <c r="AL112" s="780"/>
      <c r="AM112" s="780"/>
      <c r="AN112" s="780"/>
      <c r="AO112" s="781"/>
      <c r="AP112" s="824" t="s">
        <v>233</v>
      </c>
      <c r="AQ112" s="825"/>
      <c r="AR112" s="825"/>
      <c r="AS112" s="825"/>
      <c r="AT112" s="826"/>
      <c r="AU112" s="932"/>
      <c r="AV112" s="933"/>
      <c r="AW112" s="933"/>
      <c r="AX112" s="933"/>
      <c r="AY112" s="933"/>
      <c r="AZ112" s="815" t="s">
        <v>441</v>
      </c>
      <c r="BA112" s="752"/>
      <c r="BB112" s="752"/>
      <c r="BC112" s="752"/>
      <c r="BD112" s="752"/>
      <c r="BE112" s="752"/>
      <c r="BF112" s="752"/>
      <c r="BG112" s="752"/>
      <c r="BH112" s="752"/>
      <c r="BI112" s="752"/>
      <c r="BJ112" s="752"/>
      <c r="BK112" s="752"/>
      <c r="BL112" s="752"/>
      <c r="BM112" s="752"/>
      <c r="BN112" s="752"/>
      <c r="BO112" s="752"/>
      <c r="BP112" s="753"/>
      <c r="BQ112" s="816">
        <v>3047864</v>
      </c>
      <c r="BR112" s="817"/>
      <c r="BS112" s="817"/>
      <c r="BT112" s="817"/>
      <c r="BU112" s="817"/>
      <c r="BV112" s="817">
        <v>2981685</v>
      </c>
      <c r="BW112" s="817"/>
      <c r="BX112" s="817"/>
      <c r="BY112" s="817"/>
      <c r="BZ112" s="817"/>
      <c r="CA112" s="817">
        <v>2919670</v>
      </c>
      <c r="CB112" s="817"/>
      <c r="CC112" s="817"/>
      <c r="CD112" s="817"/>
      <c r="CE112" s="817"/>
      <c r="CF112" s="875">
        <v>36.299999999999997</v>
      </c>
      <c r="CG112" s="876"/>
      <c r="CH112" s="876"/>
      <c r="CI112" s="876"/>
      <c r="CJ112" s="876"/>
      <c r="CK112" s="927"/>
      <c r="CL112" s="821"/>
      <c r="CM112" s="815" t="s">
        <v>442</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233</v>
      </c>
      <c r="DH112" s="817"/>
      <c r="DI112" s="817"/>
      <c r="DJ112" s="817"/>
      <c r="DK112" s="817"/>
      <c r="DL112" s="817" t="s">
        <v>233</v>
      </c>
      <c r="DM112" s="817"/>
      <c r="DN112" s="817"/>
      <c r="DO112" s="817"/>
      <c r="DP112" s="817"/>
      <c r="DQ112" s="817" t="s">
        <v>233</v>
      </c>
      <c r="DR112" s="817"/>
      <c r="DS112" s="817"/>
      <c r="DT112" s="817"/>
      <c r="DU112" s="817"/>
      <c r="DV112" s="794" t="s">
        <v>233</v>
      </c>
      <c r="DW112" s="794"/>
      <c r="DX112" s="794"/>
      <c r="DY112" s="794"/>
      <c r="DZ112" s="795"/>
    </row>
    <row r="113" spans="1:130" s="230" customFormat="1" ht="26.25" customHeight="1" x14ac:dyDescent="0.2">
      <c r="A113" s="914"/>
      <c r="B113" s="915"/>
      <c r="C113" s="752" t="s">
        <v>443</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234259</v>
      </c>
      <c r="AB113" s="919"/>
      <c r="AC113" s="919"/>
      <c r="AD113" s="919"/>
      <c r="AE113" s="920"/>
      <c r="AF113" s="921">
        <v>223076</v>
      </c>
      <c r="AG113" s="919"/>
      <c r="AH113" s="919"/>
      <c r="AI113" s="919"/>
      <c r="AJ113" s="920"/>
      <c r="AK113" s="921">
        <v>218551</v>
      </c>
      <c r="AL113" s="919"/>
      <c r="AM113" s="919"/>
      <c r="AN113" s="919"/>
      <c r="AO113" s="920"/>
      <c r="AP113" s="922">
        <v>2.7</v>
      </c>
      <c r="AQ113" s="923"/>
      <c r="AR113" s="923"/>
      <c r="AS113" s="923"/>
      <c r="AT113" s="924"/>
      <c r="AU113" s="932"/>
      <c r="AV113" s="933"/>
      <c r="AW113" s="933"/>
      <c r="AX113" s="933"/>
      <c r="AY113" s="933"/>
      <c r="AZ113" s="815" t="s">
        <v>444</v>
      </c>
      <c r="BA113" s="752"/>
      <c r="BB113" s="752"/>
      <c r="BC113" s="752"/>
      <c r="BD113" s="752"/>
      <c r="BE113" s="752"/>
      <c r="BF113" s="752"/>
      <c r="BG113" s="752"/>
      <c r="BH113" s="752"/>
      <c r="BI113" s="752"/>
      <c r="BJ113" s="752"/>
      <c r="BK113" s="752"/>
      <c r="BL113" s="752"/>
      <c r="BM113" s="752"/>
      <c r="BN113" s="752"/>
      <c r="BO113" s="752"/>
      <c r="BP113" s="753"/>
      <c r="BQ113" s="816">
        <v>265159</v>
      </c>
      <c r="BR113" s="817"/>
      <c r="BS113" s="817"/>
      <c r="BT113" s="817"/>
      <c r="BU113" s="817"/>
      <c r="BV113" s="817">
        <v>232918</v>
      </c>
      <c r="BW113" s="817"/>
      <c r="BX113" s="817"/>
      <c r="BY113" s="817"/>
      <c r="BZ113" s="817"/>
      <c r="CA113" s="817">
        <v>201594</v>
      </c>
      <c r="CB113" s="817"/>
      <c r="CC113" s="817"/>
      <c r="CD113" s="817"/>
      <c r="CE113" s="817"/>
      <c r="CF113" s="875">
        <v>2.5</v>
      </c>
      <c r="CG113" s="876"/>
      <c r="CH113" s="876"/>
      <c r="CI113" s="876"/>
      <c r="CJ113" s="876"/>
      <c r="CK113" s="927"/>
      <c r="CL113" s="821"/>
      <c r="CM113" s="815" t="s">
        <v>445</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388</v>
      </c>
      <c r="DH113" s="780"/>
      <c r="DI113" s="780"/>
      <c r="DJ113" s="780"/>
      <c r="DK113" s="781"/>
      <c r="DL113" s="782" t="s">
        <v>233</v>
      </c>
      <c r="DM113" s="780"/>
      <c r="DN113" s="780"/>
      <c r="DO113" s="780"/>
      <c r="DP113" s="781"/>
      <c r="DQ113" s="782" t="s">
        <v>233</v>
      </c>
      <c r="DR113" s="780"/>
      <c r="DS113" s="780"/>
      <c r="DT113" s="780"/>
      <c r="DU113" s="781"/>
      <c r="DV113" s="824" t="s">
        <v>388</v>
      </c>
      <c r="DW113" s="825"/>
      <c r="DX113" s="825"/>
      <c r="DY113" s="825"/>
      <c r="DZ113" s="826"/>
    </row>
    <row r="114" spans="1:130" s="230" customFormat="1" ht="26.25" customHeight="1" x14ac:dyDescent="0.2">
      <c r="A114" s="914"/>
      <c r="B114" s="915"/>
      <c r="C114" s="752" t="s">
        <v>446</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35638</v>
      </c>
      <c r="AB114" s="780"/>
      <c r="AC114" s="780"/>
      <c r="AD114" s="780"/>
      <c r="AE114" s="781"/>
      <c r="AF114" s="782">
        <v>39832</v>
      </c>
      <c r="AG114" s="780"/>
      <c r="AH114" s="780"/>
      <c r="AI114" s="780"/>
      <c r="AJ114" s="781"/>
      <c r="AK114" s="782">
        <v>36788</v>
      </c>
      <c r="AL114" s="780"/>
      <c r="AM114" s="780"/>
      <c r="AN114" s="780"/>
      <c r="AO114" s="781"/>
      <c r="AP114" s="824">
        <v>0.5</v>
      </c>
      <c r="AQ114" s="825"/>
      <c r="AR114" s="825"/>
      <c r="AS114" s="825"/>
      <c r="AT114" s="826"/>
      <c r="AU114" s="932"/>
      <c r="AV114" s="933"/>
      <c r="AW114" s="933"/>
      <c r="AX114" s="933"/>
      <c r="AY114" s="933"/>
      <c r="AZ114" s="815" t="s">
        <v>447</v>
      </c>
      <c r="BA114" s="752"/>
      <c r="BB114" s="752"/>
      <c r="BC114" s="752"/>
      <c r="BD114" s="752"/>
      <c r="BE114" s="752"/>
      <c r="BF114" s="752"/>
      <c r="BG114" s="752"/>
      <c r="BH114" s="752"/>
      <c r="BI114" s="752"/>
      <c r="BJ114" s="752"/>
      <c r="BK114" s="752"/>
      <c r="BL114" s="752"/>
      <c r="BM114" s="752"/>
      <c r="BN114" s="752"/>
      <c r="BO114" s="752"/>
      <c r="BP114" s="753"/>
      <c r="BQ114" s="816">
        <v>2380944</v>
      </c>
      <c r="BR114" s="817"/>
      <c r="BS114" s="817"/>
      <c r="BT114" s="817"/>
      <c r="BU114" s="817"/>
      <c r="BV114" s="817">
        <v>2332097</v>
      </c>
      <c r="BW114" s="817"/>
      <c r="BX114" s="817"/>
      <c r="BY114" s="817"/>
      <c r="BZ114" s="817"/>
      <c r="CA114" s="817">
        <v>2301078</v>
      </c>
      <c r="CB114" s="817"/>
      <c r="CC114" s="817"/>
      <c r="CD114" s="817"/>
      <c r="CE114" s="817"/>
      <c r="CF114" s="875">
        <v>28.6</v>
      </c>
      <c r="CG114" s="876"/>
      <c r="CH114" s="876"/>
      <c r="CI114" s="876"/>
      <c r="CJ114" s="876"/>
      <c r="CK114" s="927"/>
      <c r="CL114" s="821"/>
      <c r="CM114" s="815" t="s">
        <v>448</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233</v>
      </c>
      <c r="DH114" s="780"/>
      <c r="DI114" s="780"/>
      <c r="DJ114" s="780"/>
      <c r="DK114" s="781"/>
      <c r="DL114" s="782" t="s">
        <v>233</v>
      </c>
      <c r="DM114" s="780"/>
      <c r="DN114" s="780"/>
      <c r="DO114" s="780"/>
      <c r="DP114" s="781"/>
      <c r="DQ114" s="782" t="s">
        <v>438</v>
      </c>
      <c r="DR114" s="780"/>
      <c r="DS114" s="780"/>
      <c r="DT114" s="780"/>
      <c r="DU114" s="781"/>
      <c r="DV114" s="824" t="s">
        <v>233</v>
      </c>
      <c r="DW114" s="825"/>
      <c r="DX114" s="825"/>
      <c r="DY114" s="825"/>
      <c r="DZ114" s="826"/>
    </row>
    <row r="115" spans="1:130" s="230" customFormat="1" ht="26.25" customHeight="1" x14ac:dyDescent="0.2">
      <c r="A115" s="914"/>
      <c r="B115" s="915"/>
      <c r="C115" s="752" t="s">
        <v>449</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388</v>
      </c>
      <c r="AB115" s="919"/>
      <c r="AC115" s="919"/>
      <c r="AD115" s="919"/>
      <c r="AE115" s="920"/>
      <c r="AF115" s="921" t="s">
        <v>388</v>
      </c>
      <c r="AG115" s="919"/>
      <c r="AH115" s="919"/>
      <c r="AI115" s="919"/>
      <c r="AJ115" s="920"/>
      <c r="AK115" s="921" t="s">
        <v>388</v>
      </c>
      <c r="AL115" s="919"/>
      <c r="AM115" s="919"/>
      <c r="AN115" s="919"/>
      <c r="AO115" s="920"/>
      <c r="AP115" s="922" t="s">
        <v>438</v>
      </c>
      <c r="AQ115" s="923"/>
      <c r="AR115" s="923"/>
      <c r="AS115" s="923"/>
      <c r="AT115" s="924"/>
      <c r="AU115" s="932"/>
      <c r="AV115" s="933"/>
      <c r="AW115" s="933"/>
      <c r="AX115" s="933"/>
      <c r="AY115" s="933"/>
      <c r="AZ115" s="815" t="s">
        <v>450</v>
      </c>
      <c r="BA115" s="752"/>
      <c r="BB115" s="752"/>
      <c r="BC115" s="752"/>
      <c r="BD115" s="752"/>
      <c r="BE115" s="752"/>
      <c r="BF115" s="752"/>
      <c r="BG115" s="752"/>
      <c r="BH115" s="752"/>
      <c r="BI115" s="752"/>
      <c r="BJ115" s="752"/>
      <c r="BK115" s="752"/>
      <c r="BL115" s="752"/>
      <c r="BM115" s="752"/>
      <c r="BN115" s="752"/>
      <c r="BO115" s="752"/>
      <c r="BP115" s="753"/>
      <c r="BQ115" s="816" t="s">
        <v>233</v>
      </c>
      <c r="BR115" s="817"/>
      <c r="BS115" s="817"/>
      <c r="BT115" s="817"/>
      <c r="BU115" s="817"/>
      <c r="BV115" s="817" t="s">
        <v>388</v>
      </c>
      <c r="BW115" s="817"/>
      <c r="BX115" s="817"/>
      <c r="BY115" s="817"/>
      <c r="BZ115" s="817"/>
      <c r="CA115" s="817" t="s">
        <v>233</v>
      </c>
      <c r="CB115" s="817"/>
      <c r="CC115" s="817"/>
      <c r="CD115" s="817"/>
      <c r="CE115" s="817"/>
      <c r="CF115" s="875" t="s">
        <v>233</v>
      </c>
      <c r="CG115" s="876"/>
      <c r="CH115" s="876"/>
      <c r="CI115" s="876"/>
      <c r="CJ115" s="876"/>
      <c r="CK115" s="927"/>
      <c r="CL115" s="821"/>
      <c r="CM115" s="815" t="s">
        <v>451</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637622</v>
      </c>
      <c r="DH115" s="780"/>
      <c r="DI115" s="780"/>
      <c r="DJ115" s="780"/>
      <c r="DK115" s="781"/>
      <c r="DL115" s="782">
        <v>637628</v>
      </c>
      <c r="DM115" s="780"/>
      <c r="DN115" s="780"/>
      <c r="DO115" s="780"/>
      <c r="DP115" s="781"/>
      <c r="DQ115" s="782">
        <v>637634</v>
      </c>
      <c r="DR115" s="780"/>
      <c r="DS115" s="780"/>
      <c r="DT115" s="780"/>
      <c r="DU115" s="781"/>
      <c r="DV115" s="824">
        <v>7.9</v>
      </c>
      <c r="DW115" s="825"/>
      <c r="DX115" s="825"/>
      <c r="DY115" s="825"/>
      <c r="DZ115" s="826"/>
    </row>
    <row r="116" spans="1:130" s="230" customFormat="1" ht="26.25" customHeight="1" x14ac:dyDescent="0.2">
      <c r="A116" s="916"/>
      <c r="B116" s="917"/>
      <c r="C116" s="839" t="s">
        <v>452</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233</v>
      </c>
      <c r="AB116" s="780"/>
      <c r="AC116" s="780"/>
      <c r="AD116" s="780"/>
      <c r="AE116" s="781"/>
      <c r="AF116" s="782" t="s">
        <v>233</v>
      </c>
      <c r="AG116" s="780"/>
      <c r="AH116" s="780"/>
      <c r="AI116" s="780"/>
      <c r="AJ116" s="781"/>
      <c r="AK116" s="782" t="s">
        <v>388</v>
      </c>
      <c r="AL116" s="780"/>
      <c r="AM116" s="780"/>
      <c r="AN116" s="780"/>
      <c r="AO116" s="781"/>
      <c r="AP116" s="824" t="s">
        <v>233</v>
      </c>
      <c r="AQ116" s="825"/>
      <c r="AR116" s="825"/>
      <c r="AS116" s="825"/>
      <c r="AT116" s="826"/>
      <c r="AU116" s="932"/>
      <c r="AV116" s="933"/>
      <c r="AW116" s="933"/>
      <c r="AX116" s="933"/>
      <c r="AY116" s="933"/>
      <c r="AZ116" s="909" t="s">
        <v>453</v>
      </c>
      <c r="BA116" s="910"/>
      <c r="BB116" s="910"/>
      <c r="BC116" s="910"/>
      <c r="BD116" s="910"/>
      <c r="BE116" s="910"/>
      <c r="BF116" s="910"/>
      <c r="BG116" s="910"/>
      <c r="BH116" s="910"/>
      <c r="BI116" s="910"/>
      <c r="BJ116" s="910"/>
      <c r="BK116" s="910"/>
      <c r="BL116" s="910"/>
      <c r="BM116" s="910"/>
      <c r="BN116" s="910"/>
      <c r="BO116" s="910"/>
      <c r="BP116" s="911"/>
      <c r="BQ116" s="816" t="s">
        <v>388</v>
      </c>
      <c r="BR116" s="817"/>
      <c r="BS116" s="817"/>
      <c r="BT116" s="817"/>
      <c r="BU116" s="817"/>
      <c r="BV116" s="817" t="s">
        <v>392</v>
      </c>
      <c r="BW116" s="817"/>
      <c r="BX116" s="817"/>
      <c r="BY116" s="817"/>
      <c r="BZ116" s="817"/>
      <c r="CA116" s="817" t="s">
        <v>233</v>
      </c>
      <c r="CB116" s="817"/>
      <c r="CC116" s="817"/>
      <c r="CD116" s="817"/>
      <c r="CE116" s="817"/>
      <c r="CF116" s="875" t="s">
        <v>388</v>
      </c>
      <c r="CG116" s="876"/>
      <c r="CH116" s="876"/>
      <c r="CI116" s="876"/>
      <c r="CJ116" s="876"/>
      <c r="CK116" s="927"/>
      <c r="CL116" s="821"/>
      <c r="CM116" s="815" t="s">
        <v>454</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392</v>
      </c>
      <c r="DH116" s="780"/>
      <c r="DI116" s="780"/>
      <c r="DJ116" s="780"/>
      <c r="DK116" s="781"/>
      <c r="DL116" s="782" t="s">
        <v>233</v>
      </c>
      <c r="DM116" s="780"/>
      <c r="DN116" s="780"/>
      <c r="DO116" s="780"/>
      <c r="DP116" s="781"/>
      <c r="DQ116" s="782" t="s">
        <v>233</v>
      </c>
      <c r="DR116" s="780"/>
      <c r="DS116" s="780"/>
      <c r="DT116" s="780"/>
      <c r="DU116" s="781"/>
      <c r="DV116" s="824" t="s">
        <v>438</v>
      </c>
      <c r="DW116" s="825"/>
      <c r="DX116" s="825"/>
      <c r="DY116" s="825"/>
      <c r="DZ116" s="826"/>
    </row>
    <row r="117" spans="1:130" s="230" customFormat="1" ht="26.25" customHeight="1" x14ac:dyDescent="0.2">
      <c r="A117" s="895" t="s">
        <v>187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455</v>
      </c>
      <c r="Z117" s="897"/>
      <c r="AA117" s="902">
        <v>1144929</v>
      </c>
      <c r="AB117" s="903"/>
      <c r="AC117" s="903"/>
      <c r="AD117" s="903"/>
      <c r="AE117" s="904"/>
      <c r="AF117" s="905">
        <v>1094960</v>
      </c>
      <c r="AG117" s="903"/>
      <c r="AH117" s="903"/>
      <c r="AI117" s="903"/>
      <c r="AJ117" s="904"/>
      <c r="AK117" s="905">
        <v>1107049</v>
      </c>
      <c r="AL117" s="903"/>
      <c r="AM117" s="903"/>
      <c r="AN117" s="903"/>
      <c r="AO117" s="904"/>
      <c r="AP117" s="906"/>
      <c r="AQ117" s="907"/>
      <c r="AR117" s="907"/>
      <c r="AS117" s="907"/>
      <c r="AT117" s="908"/>
      <c r="AU117" s="932"/>
      <c r="AV117" s="933"/>
      <c r="AW117" s="933"/>
      <c r="AX117" s="933"/>
      <c r="AY117" s="933"/>
      <c r="AZ117" s="863" t="s">
        <v>456</v>
      </c>
      <c r="BA117" s="864"/>
      <c r="BB117" s="864"/>
      <c r="BC117" s="864"/>
      <c r="BD117" s="864"/>
      <c r="BE117" s="864"/>
      <c r="BF117" s="864"/>
      <c r="BG117" s="864"/>
      <c r="BH117" s="864"/>
      <c r="BI117" s="864"/>
      <c r="BJ117" s="864"/>
      <c r="BK117" s="864"/>
      <c r="BL117" s="864"/>
      <c r="BM117" s="864"/>
      <c r="BN117" s="864"/>
      <c r="BO117" s="864"/>
      <c r="BP117" s="865"/>
      <c r="BQ117" s="816" t="s">
        <v>233</v>
      </c>
      <c r="BR117" s="817"/>
      <c r="BS117" s="817"/>
      <c r="BT117" s="817"/>
      <c r="BU117" s="817"/>
      <c r="BV117" s="817" t="s">
        <v>233</v>
      </c>
      <c r="BW117" s="817"/>
      <c r="BX117" s="817"/>
      <c r="BY117" s="817"/>
      <c r="BZ117" s="817"/>
      <c r="CA117" s="817" t="s">
        <v>233</v>
      </c>
      <c r="CB117" s="817"/>
      <c r="CC117" s="817"/>
      <c r="CD117" s="817"/>
      <c r="CE117" s="817"/>
      <c r="CF117" s="875" t="s">
        <v>388</v>
      </c>
      <c r="CG117" s="876"/>
      <c r="CH117" s="876"/>
      <c r="CI117" s="876"/>
      <c r="CJ117" s="876"/>
      <c r="CK117" s="927"/>
      <c r="CL117" s="821"/>
      <c r="CM117" s="815" t="s">
        <v>457</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388</v>
      </c>
      <c r="DH117" s="780"/>
      <c r="DI117" s="780"/>
      <c r="DJ117" s="780"/>
      <c r="DK117" s="781"/>
      <c r="DL117" s="782" t="s">
        <v>233</v>
      </c>
      <c r="DM117" s="780"/>
      <c r="DN117" s="780"/>
      <c r="DO117" s="780"/>
      <c r="DP117" s="781"/>
      <c r="DQ117" s="782" t="s">
        <v>233</v>
      </c>
      <c r="DR117" s="780"/>
      <c r="DS117" s="780"/>
      <c r="DT117" s="780"/>
      <c r="DU117" s="781"/>
      <c r="DV117" s="824" t="s">
        <v>233</v>
      </c>
      <c r="DW117" s="825"/>
      <c r="DX117" s="825"/>
      <c r="DY117" s="825"/>
      <c r="DZ117" s="826"/>
    </row>
    <row r="118" spans="1:130" s="230" customFormat="1" ht="26.25" customHeight="1" x14ac:dyDescent="0.2">
      <c r="A118" s="895" t="s">
        <v>430</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427</v>
      </c>
      <c r="AB118" s="896"/>
      <c r="AC118" s="896"/>
      <c r="AD118" s="896"/>
      <c r="AE118" s="897"/>
      <c r="AF118" s="898" t="s">
        <v>428</v>
      </c>
      <c r="AG118" s="896"/>
      <c r="AH118" s="896"/>
      <c r="AI118" s="896"/>
      <c r="AJ118" s="897"/>
      <c r="AK118" s="898" t="s">
        <v>306</v>
      </c>
      <c r="AL118" s="896"/>
      <c r="AM118" s="896"/>
      <c r="AN118" s="896"/>
      <c r="AO118" s="897"/>
      <c r="AP118" s="899" t="s">
        <v>429</v>
      </c>
      <c r="AQ118" s="900"/>
      <c r="AR118" s="900"/>
      <c r="AS118" s="900"/>
      <c r="AT118" s="901"/>
      <c r="AU118" s="932"/>
      <c r="AV118" s="933"/>
      <c r="AW118" s="933"/>
      <c r="AX118" s="933"/>
      <c r="AY118" s="933"/>
      <c r="AZ118" s="838" t="s">
        <v>458</v>
      </c>
      <c r="BA118" s="839"/>
      <c r="BB118" s="839"/>
      <c r="BC118" s="839"/>
      <c r="BD118" s="839"/>
      <c r="BE118" s="839"/>
      <c r="BF118" s="839"/>
      <c r="BG118" s="839"/>
      <c r="BH118" s="839"/>
      <c r="BI118" s="839"/>
      <c r="BJ118" s="839"/>
      <c r="BK118" s="839"/>
      <c r="BL118" s="839"/>
      <c r="BM118" s="839"/>
      <c r="BN118" s="839"/>
      <c r="BO118" s="839"/>
      <c r="BP118" s="840"/>
      <c r="BQ118" s="879" t="s">
        <v>233</v>
      </c>
      <c r="BR118" s="845"/>
      <c r="BS118" s="845"/>
      <c r="BT118" s="845"/>
      <c r="BU118" s="845"/>
      <c r="BV118" s="845" t="s">
        <v>392</v>
      </c>
      <c r="BW118" s="845"/>
      <c r="BX118" s="845"/>
      <c r="BY118" s="845"/>
      <c r="BZ118" s="845"/>
      <c r="CA118" s="845" t="s">
        <v>233</v>
      </c>
      <c r="CB118" s="845"/>
      <c r="CC118" s="845"/>
      <c r="CD118" s="845"/>
      <c r="CE118" s="845"/>
      <c r="CF118" s="875" t="s">
        <v>233</v>
      </c>
      <c r="CG118" s="876"/>
      <c r="CH118" s="876"/>
      <c r="CI118" s="876"/>
      <c r="CJ118" s="876"/>
      <c r="CK118" s="927"/>
      <c r="CL118" s="821"/>
      <c r="CM118" s="815" t="s">
        <v>459</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388</v>
      </c>
      <c r="DH118" s="780"/>
      <c r="DI118" s="780"/>
      <c r="DJ118" s="780"/>
      <c r="DK118" s="781"/>
      <c r="DL118" s="782" t="s">
        <v>233</v>
      </c>
      <c r="DM118" s="780"/>
      <c r="DN118" s="780"/>
      <c r="DO118" s="780"/>
      <c r="DP118" s="781"/>
      <c r="DQ118" s="782" t="s">
        <v>392</v>
      </c>
      <c r="DR118" s="780"/>
      <c r="DS118" s="780"/>
      <c r="DT118" s="780"/>
      <c r="DU118" s="781"/>
      <c r="DV118" s="824" t="s">
        <v>388</v>
      </c>
      <c r="DW118" s="825"/>
      <c r="DX118" s="825"/>
      <c r="DY118" s="825"/>
      <c r="DZ118" s="826"/>
    </row>
    <row r="119" spans="1:130" s="230" customFormat="1" ht="26.25" customHeight="1" x14ac:dyDescent="0.2">
      <c r="A119" s="818" t="s">
        <v>433</v>
      </c>
      <c r="B119" s="819"/>
      <c r="C119" s="860" t="s">
        <v>434</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388</v>
      </c>
      <c r="AB119" s="889"/>
      <c r="AC119" s="889"/>
      <c r="AD119" s="889"/>
      <c r="AE119" s="890"/>
      <c r="AF119" s="891" t="s">
        <v>233</v>
      </c>
      <c r="AG119" s="889"/>
      <c r="AH119" s="889"/>
      <c r="AI119" s="889"/>
      <c r="AJ119" s="890"/>
      <c r="AK119" s="891" t="s">
        <v>233</v>
      </c>
      <c r="AL119" s="889"/>
      <c r="AM119" s="889"/>
      <c r="AN119" s="889"/>
      <c r="AO119" s="890"/>
      <c r="AP119" s="892" t="s">
        <v>233</v>
      </c>
      <c r="AQ119" s="893"/>
      <c r="AR119" s="893"/>
      <c r="AS119" s="893"/>
      <c r="AT119" s="894"/>
      <c r="AU119" s="934"/>
      <c r="AV119" s="935"/>
      <c r="AW119" s="935"/>
      <c r="AX119" s="935"/>
      <c r="AY119" s="935"/>
      <c r="AZ119" s="251" t="s">
        <v>187</v>
      </c>
      <c r="BA119" s="251"/>
      <c r="BB119" s="251"/>
      <c r="BC119" s="251"/>
      <c r="BD119" s="251"/>
      <c r="BE119" s="251"/>
      <c r="BF119" s="251"/>
      <c r="BG119" s="251"/>
      <c r="BH119" s="251"/>
      <c r="BI119" s="251"/>
      <c r="BJ119" s="251"/>
      <c r="BK119" s="251"/>
      <c r="BL119" s="251"/>
      <c r="BM119" s="251"/>
      <c r="BN119" s="251"/>
      <c r="BO119" s="877" t="s">
        <v>460</v>
      </c>
      <c r="BP119" s="878"/>
      <c r="BQ119" s="879">
        <v>15506638</v>
      </c>
      <c r="BR119" s="845"/>
      <c r="BS119" s="845"/>
      <c r="BT119" s="845"/>
      <c r="BU119" s="845"/>
      <c r="BV119" s="845">
        <v>15758243</v>
      </c>
      <c r="BW119" s="845"/>
      <c r="BX119" s="845"/>
      <c r="BY119" s="845"/>
      <c r="BZ119" s="845"/>
      <c r="CA119" s="845">
        <v>15639096</v>
      </c>
      <c r="CB119" s="845"/>
      <c r="CC119" s="845"/>
      <c r="CD119" s="845"/>
      <c r="CE119" s="845"/>
      <c r="CF119" s="748"/>
      <c r="CG119" s="749"/>
      <c r="CH119" s="749"/>
      <c r="CI119" s="749"/>
      <c r="CJ119" s="834"/>
      <c r="CK119" s="928"/>
      <c r="CL119" s="823"/>
      <c r="CM119" s="838" t="s">
        <v>461</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392</v>
      </c>
      <c r="DH119" s="764"/>
      <c r="DI119" s="764"/>
      <c r="DJ119" s="764"/>
      <c r="DK119" s="765"/>
      <c r="DL119" s="766" t="s">
        <v>392</v>
      </c>
      <c r="DM119" s="764"/>
      <c r="DN119" s="764"/>
      <c r="DO119" s="764"/>
      <c r="DP119" s="765"/>
      <c r="DQ119" s="766" t="s">
        <v>388</v>
      </c>
      <c r="DR119" s="764"/>
      <c r="DS119" s="764"/>
      <c r="DT119" s="764"/>
      <c r="DU119" s="765"/>
      <c r="DV119" s="848" t="s">
        <v>392</v>
      </c>
      <c r="DW119" s="849"/>
      <c r="DX119" s="849"/>
      <c r="DY119" s="849"/>
      <c r="DZ119" s="850"/>
    </row>
    <row r="120" spans="1:130" s="230" customFormat="1" ht="26.25" customHeight="1" x14ac:dyDescent="0.2">
      <c r="A120" s="820"/>
      <c r="B120" s="821"/>
      <c r="C120" s="815" t="s">
        <v>437</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388</v>
      </c>
      <c r="AB120" s="780"/>
      <c r="AC120" s="780"/>
      <c r="AD120" s="780"/>
      <c r="AE120" s="781"/>
      <c r="AF120" s="782" t="s">
        <v>233</v>
      </c>
      <c r="AG120" s="780"/>
      <c r="AH120" s="780"/>
      <c r="AI120" s="780"/>
      <c r="AJ120" s="781"/>
      <c r="AK120" s="782" t="s">
        <v>388</v>
      </c>
      <c r="AL120" s="780"/>
      <c r="AM120" s="780"/>
      <c r="AN120" s="780"/>
      <c r="AO120" s="781"/>
      <c r="AP120" s="824" t="s">
        <v>233</v>
      </c>
      <c r="AQ120" s="825"/>
      <c r="AR120" s="825"/>
      <c r="AS120" s="825"/>
      <c r="AT120" s="826"/>
      <c r="AU120" s="880" t="s">
        <v>462</v>
      </c>
      <c r="AV120" s="881"/>
      <c r="AW120" s="881"/>
      <c r="AX120" s="881"/>
      <c r="AY120" s="882"/>
      <c r="AZ120" s="860" t="s">
        <v>463</v>
      </c>
      <c r="BA120" s="808"/>
      <c r="BB120" s="808"/>
      <c r="BC120" s="808"/>
      <c r="BD120" s="808"/>
      <c r="BE120" s="808"/>
      <c r="BF120" s="808"/>
      <c r="BG120" s="808"/>
      <c r="BH120" s="808"/>
      <c r="BI120" s="808"/>
      <c r="BJ120" s="808"/>
      <c r="BK120" s="808"/>
      <c r="BL120" s="808"/>
      <c r="BM120" s="808"/>
      <c r="BN120" s="808"/>
      <c r="BO120" s="808"/>
      <c r="BP120" s="809"/>
      <c r="BQ120" s="861">
        <v>6511986</v>
      </c>
      <c r="BR120" s="842"/>
      <c r="BS120" s="842"/>
      <c r="BT120" s="842"/>
      <c r="BU120" s="842"/>
      <c r="BV120" s="842">
        <v>7112264</v>
      </c>
      <c r="BW120" s="842"/>
      <c r="BX120" s="842"/>
      <c r="BY120" s="842"/>
      <c r="BZ120" s="842"/>
      <c r="CA120" s="842">
        <v>8079973</v>
      </c>
      <c r="CB120" s="842"/>
      <c r="CC120" s="842"/>
      <c r="CD120" s="842"/>
      <c r="CE120" s="842"/>
      <c r="CF120" s="866">
        <v>100.5</v>
      </c>
      <c r="CG120" s="867"/>
      <c r="CH120" s="867"/>
      <c r="CI120" s="867"/>
      <c r="CJ120" s="867"/>
      <c r="CK120" s="868" t="s">
        <v>464</v>
      </c>
      <c r="CL120" s="852"/>
      <c r="CM120" s="852"/>
      <c r="CN120" s="852"/>
      <c r="CO120" s="853"/>
      <c r="CP120" s="872" t="s">
        <v>465</v>
      </c>
      <c r="CQ120" s="873"/>
      <c r="CR120" s="873"/>
      <c r="CS120" s="873"/>
      <c r="CT120" s="873"/>
      <c r="CU120" s="873"/>
      <c r="CV120" s="873"/>
      <c r="CW120" s="873"/>
      <c r="CX120" s="873"/>
      <c r="CY120" s="873"/>
      <c r="CZ120" s="873"/>
      <c r="DA120" s="873"/>
      <c r="DB120" s="873"/>
      <c r="DC120" s="873"/>
      <c r="DD120" s="873"/>
      <c r="DE120" s="873"/>
      <c r="DF120" s="874"/>
      <c r="DG120" s="861">
        <v>3043726</v>
      </c>
      <c r="DH120" s="842"/>
      <c r="DI120" s="842"/>
      <c r="DJ120" s="842"/>
      <c r="DK120" s="842"/>
      <c r="DL120" s="842">
        <v>2981685</v>
      </c>
      <c r="DM120" s="842"/>
      <c r="DN120" s="842"/>
      <c r="DO120" s="842"/>
      <c r="DP120" s="842"/>
      <c r="DQ120" s="842">
        <v>2919670</v>
      </c>
      <c r="DR120" s="842"/>
      <c r="DS120" s="842"/>
      <c r="DT120" s="842"/>
      <c r="DU120" s="842"/>
      <c r="DV120" s="843">
        <v>36.299999999999997</v>
      </c>
      <c r="DW120" s="843"/>
      <c r="DX120" s="843"/>
      <c r="DY120" s="843"/>
      <c r="DZ120" s="844"/>
    </row>
    <row r="121" spans="1:130" s="230" customFormat="1" ht="26.25" customHeight="1" x14ac:dyDescent="0.2">
      <c r="A121" s="820"/>
      <c r="B121" s="821"/>
      <c r="C121" s="863" t="s">
        <v>466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388</v>
      </c>
      <c r="AB121" s="780"/>
      <c r="AC121" s="780"/>
      <c r="AD121" s="780"/>
      <c r="AE121" s="781"/>
      <c r="AF121" s="782" t="s">
        <v>392</v>
      </c>
      <c r="AG121" s="780"/>
      <c r="AH121" s="780"/>
      <c r="AI121" s="780"/>
      <c r="AJ121" s="781"/>
      <c r="AK121" s="782" t="s">
        <v>388</v>
      </c>
      <c r="AL121" s="780"/>
      <c r="AM121" s="780"/>
      <c r="AN121" s="780"/>
      <c r="AO121" s="781"/>
      <c r="AP121" s="824" t="s">
        <v>388</v>
      </c>
      <c r="AQ121" s="825"/>
      <c r="AR121" s="825"/>
      <c r="AS121" s="825"/>
      <c r="AT121" s="826"/>
      <c r="AU121" s="883"/>
      <c r="AV121" s="884"/>
      <c r="AW121" s="884"/>
      <c r="AX121" s="884"/>
      <c r="AY121" s="885"/>
      <c r="AZ121" s="815" t="s">
        <v>467</v>
      </c>
      <c r="BA121" s="752"/>
      <c r="BB121" s="752"/>
      <c r="BC121" s="752"/>
      <c r="BD121" s="752"/>
      <c r="BE121" s="752"/>
      <c r="BF121" s="752"/>
      <c r="BG121" s="752"/>
      <c r="BH121" s="752"/>
      <c r="BI121" s="752"/>
      <c r="BJ121" s="752"/>
      <c r="BK121" s="752"/>
      <c r="BL121" s="752"/>
      <c r="BM121" s="752"/>
      <c r="BN121" s="752"/>
      <c r="BO121" s="752"/>
      <c r="BP121" s="753"/>
      <c r="BQ121" s="816">
        <v>220201</v>
      </c>
      <c r="BR121" s="817"/>
      <c r="BS121" s="817"/>
      <c r="BT121" s="817"/>
      <c r="BU121" s="817"/>
      <c r="BV121" s="817">
        <v>220200</v>
      </c>
      <c r="BW121" s="817"/>
      <c r="BX121" s="817"/>
      <c r="BY121" s="817"/>
      <c r="BZ121" s="817"/>
      <c r="CA121" s="817">
        <v>182003</v>
      </c>
      <c r="CB121" s="817"/>
      <c r="CC121" s="817"/>
      <c r="CD121" s="817"/>
      <c r="CE121" s="817"/>
      <c r="CF121" s="875">
        <v>2.2999999999999998</v>
      </c>
      <c r="CG121" s="876"/>
      <c r="CH121" s="876"/>
      <c r="CI121" s="876"/>
      <c r="CJ121" s="876"/>
      <c r="CK121" s="869"/>
      <c r="CL121" s="855"/>
      <c r="CM121" s="855"/>
      <c r="CN121" s="855"/>
      <c r="CO121" s="856"/>
      <c r="CP121" s="835" t="s">
        <v>468</v>
      </c>
      <c r="CQ121" s="836"/>
      <c r="CR121" s="836"/>
      <c r="CS121" s="836"/>
      <c r="CT121" s="836"/>
      <c r="CU121" s="836"/>
      <c r="CV121" s="836"/>
      <c r="CW121" s="836"/>
      <c r="CX121" s="836"/>
      <c r="CY121" s="836"/>
      <c r="CZ121" s="836"/>
      <c r="DA121" s="836"/>
      <c r="DB121" s="836"/>
      <c r="DC121" s="836"/>
      <c r="DD121" s="836"/>
      <c r="DE121" s="836"/>
      <c r="DF121" s="837"/>
      <c r="DG121" s="816" t="s">
        <v>233</v>
      </c>
      <c r="DH121" s="817"/>
      <c r="DI121" s="817"/>
      <c r="DJ121" s="817"/>
      <c r="DK121" s="817"/>
      <c r="DL121" s="817" t="s">
        <v>233</v>
      </c>
      <c r="DM121" s="817"/>
      <c r="DN121" s="817"/>
      <c r="DO121" s="817"/>
      <c r="DP121" s="817"/>
      <c r="DQ121" s="817" t="s">
        <v>388</v>
      </c>
      <c r="DR121" s="817"/>
      <c r="DS121" s="817"/>
      <c r="DT121" s="817"/>
      <c r="DU121" s="817"/>
      <c r="DV121" s="794" t="s">
        <v>233</v>
      </c>
      <c r="DW121" s="794"/>
      <c r="DX121" s="794"/>
      <c r="DY121" s="794"/>
      <c r="DZ121" s="795"/>
    </row>
    <row r="122" spans="1:130" s="230" customFormat="1" ht="26.25" customHeight="1" x14ac:dyDescent="0.2">
      <c r="A122" s="820"/>
      <c r="B122" s="821"/>
      <c r="C122" s="815" t="s">
        <v>448</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388</v>
      </c>
      <c r="AB122" s="780"/>
      <c r="AC122" s="780"/>
      <c r="AD122" s="780"/>
      <c r="AE122" s="781"/>
      <c r="AF122" s="782" t="s">
        <v>233</v>
      </c>
      <c r="AG122" s="780"/>
      <c r="AH122" s="780"/>
      <c r="AI122" s="780"/>
      <c r="AJ122" s="781"/>
      <c r="AK122" s="782" t="s">
        <v>392</v>
      </c>
      <c r="AL122" s="780"/>
      <c r="AM122" s="780"/>
      <c r="AN122" s="780"/>
      <c r="AO122" s="781"/>
      <c r="AP122" s="824" t="s">
        <v>392</v>
      </c>
      <c r="AQ122" s="825"/>
      <c r="AR122" s="825"/>
      <c r="AS122" s="825"/>
      <c r="AT122" s="826"/>
      <c r="AU122" s="883"/>
      <c r="AV122" s="884"/>
      <c r="AW122" s="884"/>
      <c r="AX122" s="884"/>
      <c r="AY122" s="885"/>
      <c r="AZ122" s="838" t="s">
        <v>469</v>
      </c>
      <c r="BA122" s="839"/>
      <c r="BB122" s="839"/>
      <c r="BC122" s="839"/>
      <c r="BD122" s="839"/>
      <c r="BE122" s="839"/>
      <c r="BF122" s="839"/>
      <c r="BG122" s="839"/>
      <c r="BH122" s="839"/>
      <c r="BI122" s="839"/>
      <c r="BJ122" s="839"/>
      <c r="BK122" s="839"/>
      <c r="BL122" s="839"/>
      <c r="BM122" s="839"/>
      <c r="BN122" s="839"/>
      <c r="BO122" s="839"/>
      <c r="BP122" s="840"/>
      <c r="BQ122" s="879">
        <v>12201127</v>
      </c>
      <c r="BR122" s="845"/>
      <c r="BS122" s="845"/>
      <c r="BT122" s="845"/>
      <c r="BU122" s="845"/>
      <c r="BV122" s="845">
        <v>12158642</v>
      </c>
      <c r="BW122" s="845"/>
      <c r="BX122" s="845"/>
      <c r="BY122" s="845"/>
      <c r="BZ122" s="845"/>
      <c r="CA122" s="845">
        <v>11972407</v>
      </c>
      <c r="CB122" s="845"/>
      <c r="CC122" s="845"/>
      <c r="CD122" s="845"/>
      <c r="CE122" s="845"/>
      <c r="CF122" s="846">
        <v>149</v>
      </c>
      <c r="CG122" s="847"/>
      <c r="CH122" s="847"/>
      <c r="CI122" s="847"/>
      <c r="CJ122" s="847"/>
      <c r="CK122" s="869"/>
      <c r="CL122" s="855"/>
      <c r="CM122" s="855"/>
      <c r="CN122" s="855"/>
      <c r="CO122" s="856"/>
      <c r="CP122" s="835" t="s">
        <v>405</v>
      </c>
      <c r="CQ122" s="836"/>
      <c r="CR122" s="836"/>
      <c r="CS122" s="836"/>
      <c r="CT122" s="836"/>
      <c r="CU122" s="836"/>
      <c r="CV122" s="836"/>
      <c r="CW122" s="836"/>
      <c r="CX122" s="836"/>
      <c r="CY122" s="836"/>
      <c r="CZ122" s="836"/>
      <c r="DA122" s="836"/>
      <c r="DB122" s="836"/>
      <c r="DC122" s="836"/>
      <c r="DD122" s="836"/>
      <c r="DE122" s="836"/>
      <c r="DF122" s="837"/>
      <c r="DG122" s="816" t="s">
        <v>388</v>
      </c>
      <c r="DH122" s="817"/>
      <c r="DI122" s="817"/>
      <c r="DJ122" s="817"/>
      <c r="DK122" s="817"/>
      <c r="DL122" s="817" t="s">
        <v>388</v>
      </c>
      <c r="DM122" s="817"/>
      <c r="DN122" s="817"/>
      <c r="DO122" s="817"/>
      <c r="DP122" s="817"/>
      <c r="DQ122" s="817" t="s">
        <v>388</v>
      </c>
      <c r="DR122" s="817"/>
      <c r="DS122" s="817"/>
      <c r="DT122" s="817"/>
      <c r="DU122" s="817"/>
      <c r="DV122" s="794" t="s">
        <v>392</v>
      </c>
      <c r="DW122" s="794"/>
      <c r="DX122" s="794"/>
      <c r="DY122" s="794"/>
      <c r="DZ122" s="795"/>
    </row>
    <row r="123" spans="1:130" s="230" customFormat="1" ht="26.25" customHeight="1" x14ac:dyDescent="0.2">
      <c r="A123" s="820"/>
      <c r="B123" s="821"/>
      <c r="C123" s="815" t="s">
        <v>454</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392</v>
      </c>
      <c r="AB123" s="780"/>
      <c r="AC123" s="780"/>
      <c r="AD123" s="780"/>
      <c r="AE123" s="781"/>
      <c r="AF123" s="782" t="s">
        <v>388</v>
      </c>
      <c r="AG123" s="780"/>
      <c r="AH123" s="780"/>
      <c r="AI123" s="780"/>
      <c r="AJ123" s="781"/>
      <c r="AK123" s="782" t="s">
        <v>388</v>
      </c>
      <c r="AL123" s="780"/>
      <c r="AM123" s="780"/>
      <c r="AN123" s="780"/>
      <c r="AO123" s="781"/>
      <c r="AP123" s="824" t="s">
        <v>388</v>
      </c>
      <c r="AQ123" s="825"/>
      <c r="AR123" s="825"/>
      <c r="AS123" s="825"/>
      <c r="AT123" s="826"/>
      <c r="AU123" s="886"/>
      <c r="AV123" s="887"/>
      <c r="AW123" s="887"/>
      <c r="AX123" s="887"/>
      <c r="AY123" s="887"/>
      <c r="AZ123" s="251" t="s">
        <v>187</v>
      </c>
      <c r="BA123" s="251"/>
      <c r="BB123" s="251"/>
      <c r="BC123" s="251"/>
      <c r="BD123" s="251"/>
      <c r="BE123" s="251"/>
      <c r="BF123" s="251"/>
      <c r="BG123" s="251"/>
      <c r="BH123" s="251"/>
      <c r="BI123" s="251"/>
      <c r="BJ123" s="251"/>
      <c r="BK123" s="251"/>
      <c r="BL123" s="251"/>
      <c r="BM123" s="251"/>
      <c r="BN123" s="251"/>
      <c r="BO123" s="877" t="s">
        <v>470</v>
      </c>
      <c r="BP123" s="878"/>
      <c r="BQ123" s="832">
        <v>18933314</v>
      </c>
      <c r="BR123" s="833"/>
      <c r="BS123" s="833"/>
      <c r="BT123" s="833"/>
      <c r="BU123" s="833"/>
      <c r="BV123" s="833">
        <v>19491106</v>
      </c>
      <c r="BW123" s="833"/>
      <c r="BX123" s="833"/>
      <c r="BY123" s="833"/>
      <c r="BZ123" s="833"/>
      <c r="CA123" s="833">
        <v>20234383</v>
      </c>
      <c r="CB123" s="833"/>
      <c r="CC123" s="833"/>
      <c r="CD123" s="833"/>
      <c r="CE123" s="833"/>
      <c r="CF123" s="748"/>
      <c r="CG123" s="749"/>
      <c r="CH123" s="749"/>
      <c r="CI123" s="749"/>
      <c r="CJ123" s="834"/>
      <c r="CK123" s="869"/>
      <c r="CL123" s="855"/>
      <c r="CM123" s="855"/>
      <c r="CN123" s="855"/>
      <c r="CO123" s="856"/>
      <c r="CP123" s="835" t="s">
        <v>471</v>
      </c>
      <c r="CQ123" s="836"/>
      <c r="CR123" s="836"/>
      <c r="CS123" s="836"/>
      <c r="CT123" s="836"/>
      <c r="CU123" s="836"/>
      <c r="CV123" s="836"/>
      <c r="CW123" s="836"/>
      <c r="CX123" s="836"/>
      <c r="CY123" s="836"/>
      <c r="CZ123" s="836"/>
      <c r="DA123" s="836"/>
      <c r="DB123" s="836"/>
      <c r="DC123" s="836"/>
      <c r="DD123" s="836"/>
      <c r="DE123" s="836"/>
      <c r="DF123" s="837"/>
      <c r="DG123" s="779" t="s">
        <v>392</v>
      </c>
      <c r="DH123" s="780"/>
      <c r="DI123" s="780"/>
      <c r="DJ123" s="780"/>
      <c r="DK123" s="781"/>
      <c r="DL123" s="782" t="s">
        <v>388</v>
      </c>
      <c r="DM123" s="780"/>
      <c r="DN123" s="780"/>
      <c r="DO123" s="780"/>
      <c r="DP123" s="781"/>
      <c r="DQ123" s="782" t="s">
        <v>392</v>
      </c>
      <c r="DR123" s="780"/>
      <c r="DS123" s="780"/>
      <c r="DT123" s="780"/>
      <c r="DU123" s="781"/>
      <c r="DV123" s="824" t="s">
        <v>392</v>
      </c>
      <c r="DW123" s="825"/>
      <c r="DX123" s="825"/>
      <c r="DY123" s="825"/>
      <c r="DZ123" s="826"/>
    </row>
    <row r="124" spans="1:130" s="230" customFormat="1" ht="26.25" customHeight="1" thickBot="1" x14ac:dyDescent="0.25">
      <c r="A124" s="820"/>
      <c r="B124" s="821"/>
      <c r="C124" s="815" t="s">
        <v>457</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388</v>
      </c>
      <c r="AB124" s="780"/>
      <c r="AC124" s="780"/>
      <c r="AD124" s="780"/>
      <c r="AE124" s="781"/>
      <c r="AF124" s="782" t="s">
        <v>388</v>
      </c>
      <c r="AG124" s="780"/>
      <c r="AH124" s="780"/>
      <c r="AI124" s="780"/>
      <c r="AJ124" s="781"/>
      <c r="AK124" s="782" t="s">
        <v>392</v>
      </c>
      <c r="AL124" s="780"/>
      <c r="AM124" s="780"/>
      <c r="AN124" s="780"/>
      <c r="AO124" s="781"/>
      <c r="AP124" s="824" t="s">
        <v>388</v>
      </c>
      <c r="AQ124" s="825"/>
      <c r="AR124" s="825"/>
      <c r="AS124" s="825"/>
      <c r="AT124" s="826"/>
      <c r="AU124" s="827" t="s">
        <v>472</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388</v>
      </c>
      <c r="BR124" s="831"/>
      <c r="BS124" s="831"/>
      <c r="BT124" s="831"/>
      <c r="BU124" s="831"/>
      <c r="BV124" s="831" t="s">
        <v>388</v>
      </c>
      <c r="BW124" s="831"/>
      <c r="BX124" s="831"/>
      <c r="BY124" s="831"/>
      <c r="BZ124" s="831"/>
      <c r="CA124" s="831" t="s">
        <v>392</v>
      </c>
      <c r="CB124" s="831"/>
      <c r="CC124" s="831"/>
      <c r="CD124" s="831"/>
      <c r="CE124" s="831"/>
      <c r="CF124" s="726"/>
      <c r="CG124" s="727"/>
      <c r="CH124" s="727"/>
      <c r="CI124" s="727"/>
      <c r="CJ124" s="862"/>
      <c r="CK124" s="870"/>
      <c r="CL124" s="870"/>
      <c r="CM124" s="870"/>
      <c r="CN124" s="870"/>
      <c r="CO124" s="871"/>
      <c r="CP124" s="835" t="s">
        <v>473</v>
      </c>
      <c r="CQ124" s="836"/>
      <c r="CR124" s="836"/>
      <c r="CS124" s="836"/>
      <c r="CT124" s="836"/>
      <c r="CU124" s="836"/>
      <c r="CV124" s="836"/>
      <c r="CW124" s="836"/>
      <c r="CX124" s="836"/>
      <c r="CY124" s="836"/>
      <c r="CZ124" s="836"/>
      <c r="DA124" s="836"/>
      <c r="DB124" s="836"/>
      <c r="DC124" s="836"/>
      <c r="DD124" s="836"/>
      <c r="DE124" s="836"/>
      <c r="DF124" s="837"/>
      <c r="DG124" s="763">
        <v>4138</v>
      </c>
      <c r="DH124" s="764"/>
      <c r="DI124" s="764"/>
      <c r="DJ124" s="764"/>
      <c r="DK124" s="765"/>
      <c r="DL124" s="766" t="s">
        <v>233</v>
      </c>
      <c r="DM124" s="764"/>
      <c r="DN124" s="764"/>
      <c r="DO124" s="764"/>
      <c r="DP124" s="765"/>
      <c r="DQ124" s="766" t="s">
        <v>388</v>
      </c>
      <c r="DR124" s="764"/>
      <c r="DS124" s="764"/>
      <c r="DT124" s="764"/>
      <c r="DU124" s="765"/>
      <c r="DV124" s="848" t="s">
        <v>388</v>
      </c>
      <c r="DW124" s="849"/>
      <c r="DX124" s="849"/>
      <c r="DY124" s="849"/>
      <c r="DZ124" s="850"/>
    </row>
    <row r="125" spans="1:130" s="230" customFormat="1" ht="26.25" customHeight="1" x14ac:dyDescent="0.2">
      <c r="A125" s="820"/>
      <c r="B125" s="821"/>
      <c r="C125" s="815" t="s">
        <v>459</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388</v>
      </c>
      <c r="AB125" s="780"/>
      <c r="AC125" s="780"/>
      <c r="AD125" s="780"/>
      <c r="AE125" s="781"/>
      <c r="AF125" s="782" t="s">
        <v>233</v>
      </c>
      <c r="AG125" s="780"/>
      <c r="AH125" s="780"/>
      <c r="AI125" s="780"/>
      <c r="AJ125" s="781"/>
      <c r="AK125" s="782" t="s">
        <v>233</v>
      </c>
      <c r="AL125" s="780"/>
      <c r="AM125" s="780"/>
      <c r="AN125" s="780"/>
      <c r="AO125" s="781"/>
      <c r="AP125" s="824" t="s">
        <v>388</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474</v>
      </c>
      <c r="CL125" s="852"/>
      <c r="CM125" s="852"/>
      <c r="CN125" s="852"/>
      <c r="CO125" s="853"/>
      <c r="CP125" s="860" t="s">
        <v>475</v>
      </c>
      <c r="CQ125" s="808"/>
      <c r="CR125" s="808"/>
      <c r="CS125" s="808"/>
      <c r="CT125" s="808"/>
      <c r="CU125" s="808"/>
      <c r="CV125" s="808"/>
      <c r="CW125" s="808"/>
      <c r="CX125" s="808"/>
      <c r="CY125" s="808"/>
      <c r="CZ125" s="808"/>
      <c r="DA125" s="808"/>
      <c r="DB125" s="808"/>
      <c r="DC125" s="808"/>
      <c r="DD125" s="808"/>
      <c r="DE125" s="808"/>
      <c r="DF125" s="809"/>
      <c r="DG125" s="861" t="s">
        <v>388</v>
      </c>
      <c r="DH125" s="842"/>
      <c r="DI125" s="842"/>
      <c r="DJ125" s="842"/>
      <c r="DK125" s="842"/>
      <c r="DL125" s="842" t="s">
        <v>233</v>
      </c>
      <c r="DM125" s="842"/>
      <c r="DN125" s="842"/>
      <c r="DO125" s="842"/>
      <c r="DP125" s="842"/>
      <c r="DQ125" s="842" t="s">
        <v>388</v>
      </c>
      <c r="DR125" s="842"/>
      <c r="DS125" s="842"/>
      <c r="DT125" s="842"/>
      <c r="DU125" s="842"/>
      <c r="DV125" s="843" t="s">
        <v>388</v>
      </c>
      <c r="DW125" s="843"/>
      <c r="DX125" s="843"/>
      <c r="DY125" s="843"/>
      <c r="DZ125" s="844"/>
    </row>
    <row r="126" spans="1:130" s="230" customFormat="1" ht="26.25" customHeight="1" thickBot="1" x14ac:dyDescent="0.25">
      <c r="A126" s="820"/>
      <c r="B126" s="821"/>
      <c r="C126" s="815" t="s">
        <v>461</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233</v>
      </c>
      <c r="AB126" s="780"/>
      <c r="AC126" s="780"/>
      <c r="AD126" s="780"/>
      <c r="AE126" s="781"/>
      <c r="AF126" s="782" t="s">
        <v>233</v>
      </c>
      <c r="AG126" s="780"/>
      <c r="AH126" s="780"/>
      <c r="AI126" s="780"/>
      <c r="AJ126" s="781"/>
      <c r="AK126" s="782" t="s">
        <v>388</v>
      </c>
      <c r="AL126" s="780"/>
      <c r="AM126" s="780"/>
      <c r="AN126" s="780"/>
      <c r="AO126" s="781"/>
      <c r="AP126" s="824" t="s">
        <v>233</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476</v>
      </c>
      <c r="CQ126" s="752"/>
      <c r="CR126" s="752"/>
      <c r="CS126" s="752"/>
      <c r="CT126" s="752"/>
      <c r="CU126" s="752"/>
      <c r="CV126" s="752"/>
      <c r="CW126" s="752"/>
      <c r="CX126" s="752"/>
      <c r="CY126" s="752"/>
      <c r="CZ126" s="752"/>
      <c r="DA126" s="752"/>
      <c r="DB126" s="752"/>
      <c r="DC126" s="752"/>
      <c r="DD126" s="752"/>
      <c r="DE126" s="752"/>
      <c r="DF126" s="753"/>
      <c r="DG126" s="816" t="s">
        <v>233</v>
      </c>
      <c r="DH126" s="817"/>
      <c r="DI126" s="817"/>
      <c r="DJ126" s="817"/>
      <c r="DK126" s="817"/>
      <c r="DL126" s="817" t="s">
        <v>233</v>
      </c>
      <c r="DM126" s="817"/>
      <c r="DN126" s="817"/>
      <c r="DO126" s="817"/>
      <c r="DP126" s="817"/>
      <c r="DQ126" s="817" t="s">
        <v>233</v>
      </c>
      <c r="DR126" s="817"/>
      <c r="DS126" s="817"/>
      <c r="DT126" s="817"/>
      <c r="DU126" s="817"/>
      <c r="DV126" s="794" t="s">
        <v>233</v>
      </c>
      <c r="DW126" s="794"/>
      <c r="DX126" s="794"/>
      <c r="DY126" s="794"/>
      <c r="DZ126" s="795"/>
    </row>
    <row r="127" spans="1:130" s="230" customFormat="1" ht="26.25" customHeight="1" x14ac:dyDescent="0.2">
      <c r="A127" s="822"/>
      <c r="B127" s="823"/>
      <c r="C127" s="838" t="s">
        <v>477</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388</v>
      </c>
      <c r="AB127" s="780"/>
      <c r="AC127" s="780"/>
      <c r="AD127" s="780"/>
      <c r="AE127" s="781"/>
      <c r="AF127" s="782" t="s">
        <v>388</v>
      </c>
      <c r="AG127" s="780"/>
      <c r="AH127" s="780"/>
      <c r="AI127" s="780"/>
      <c r="AJ127" s="781"/>
      <c r="AK127" s="782" t="s">
        <v>388</v>
      </c>
      <c r="AL127" s="780"/>
      <c r="AM127" s="780"/>
      <c r="AN127" s="780"/>
      <c r="AO127" s="781"/>
      <c r="AP127" s="824" t="s">
        <v>388</v>
      </c>
      <c r="AQ127" s="825"/>
      <c r="AR127" s="825"/>
      <c r="AS127" s="825"/>
      <c r="AT127" s="826"/>
      <c r="AU127" s="232"/>
      <c r="AV127" s="232"/>
      <c r="AW127" s="232"/>
      <c r="AX127" s="841" t="s">
        <v>478</v>
      </c>
      <c r="AY127" s="812"/>
      <c r="AZ127" s="812"/>
      <c r="BA127" s="812"/>
      <c r="BB127" s="812"/>
      <c r="BC127" s="812"/>
      <c r="BD127" s="812"/>
      <c r="BE127" s="813"/>
      <c r="BF127" s="811" t="s">
        <v>479</v>
      </c>
      <c r="BG127" s="812"/>
      <c r="BH127" s="812"/>
      <c r="BI127" s="812"/>
      <c r="BJ127" s="812"/>
      <c r="BK127" s="812"/>
      <c r="BL127" s="813"/>
      <c r="BM127" s="811" t="s">
        <v>480</v>
      </c>
      <c r="BN127" s="812"/>
      <c r="BO127" s="812"/>
      <c r="BP127" s="812"/>
      <c r="BQ127" s="812"/>
      <c r="BR127" s="812"/>
      <c r="BS127" s="813"/>
      <c r="BT127" s="811" t="s">
        <v>481</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482</v>
      </c>
      <c r="CQ127" s="752"/>
      <c r="CR127" s="752"/>
      <c r="CS127" s="752"/>
      <c r="CT127" s="752"/>
      <c r="CU127" s="752"/>
      <c r="CV127" s="752"/>
      <c r="CW127" s="752"/>
      <c r="CX127" s="752"/>
      <c r="CY127" s="752"/>
      <c r="CZ127" s="752"/>
      <c r="DA127" s="752"/>
      <c r="DB127" s="752"/>
      <c r="DC127" s="752"/>
      <c r="DD127" s="752"/>
      <c r="DE127" s="752"/>
      <c r="DF127" s="753"/>
      <c r="DG127" s="816" t="s">
        <v>233</v>
      </c>
      <c r="DH127" s="817"/>
      <c r="DI127" s="817"/>
      <c r="DJ127" s="817"/>
      <c r="DK127" s="817"/>
      <c r="DL127" s="817" t="s">
        <v>233</v>
      </c>
      <c r="DM127" s="817"/>
      <c r="DN127" s="817"/>
      <c r="DO127" s="817"/>
      <c r="DP127" s="817"/>
      <c r="DQ127" s="817" t="s">
        <v>388</v>
      </c>
      <c r="DR127" s="817"/>
      <c r="DS127" s="817"/>
      <c r="DT127" s="817"/>
      <c r="DU127" s="817"/>
      <c r="DV127" s="794" t="s">
        <v>388</v>
      </c>
      <c r="DW127" s="794"/>
      <c r="DX127" s="794"/>
      <c r="DY127" s="794"/>
      <c r="DZ127" s="795"/>
    </row>
    <row r="128" spans="1:130" s="230" customFormat="1" ht="26.25" customHeight="1" thickBot="1" x14ac:dyDescent="0.25">
      <c r="A128" s="796" t="s">
        <v>483</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484</v>
      </c>
      <c r="X128" s="798"/>
      <c r="Y128" s="798"/>
      <c r="Z128" s="799"/>
      <c r="AA128" s="800">
        <v>16209</v>
      </c>
      <c r="AB128" s="801"/>
      <c r="AC128" s="801"/>
      <c r="AD128" s="801"/>
      <c r="AE128" s="802"/>
      <c r="AF128" s="803">
        <v>17563</v>
      </c>
      <c r="AG128" s="801"/>
      <c r="AH128" s="801"/>
      <c r="AI128" s="801"/>
      <c r="AJ128" s="802"/>
      <c r="AK128" s="803">
        <v>14356</v>
      </c>
      <c r="AL128" s="801"/>
      <c r="AM128" s="801"/>
      <c r="AN128" s="801"/>
      <c r="AO128" s="802"/>
      <c r="AP128" s="804"/>
      <c r="AQ128" s="805"/>
      <c r="AR128" s="805"/>
      <c r="AS128" s="805"/>
      <c r="AT128" s="806"/>
      <c r="AU128" s="232"/>
      <c r="AV128" s="232"/>
      <c r="AW128" s="232"/>
      <c r="AX128" s="807" t="s">
        <v>485</v>
      </c>
      <c r="AY128" s="808"/>
      <c r="AZ128" s="808"/>
      <c r="BA128" s="808"/>
      <c r="BB128" s="808"/>
      <c r="BC128" s="808"/>
      <c r="BD128" s="808"/>
      <c r="BE128" s="809"/>
      <c r="BF128" s="786" t="s">
        <v>233</v>
      </c>
      <c r="BG128" s="787"/>
      <c r="BH128" s="787"/>
      <c r="BI128" s="787"/>
      <c r="BJ128" s="787"/>
      <c r="BK128" s="787"/>
      <c r="BL128" s="810"/>
      <c r="BM128" s="786">
        <v>13.51</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486</v>
      </c>
      <c r="CQ128" s="730"/>
      <c r="CR128" s="730"/>
      <c r="CS128" s="730"/>
      <c r="CT128" s="730"/>
      <c r="CU128" s="730"/>
      <c r="CV128" s="730"/>
      <c r="CW128" s="730"/>
      <c r="CX128" s="730"/>
      <c r="CY128" s="730"/>
      <c r="CZ128" s="730"/>
      <c r="DA128" s="730"/>
      <c r="DB128" s="730"/>
      <c r="DC128" s="730"/>
      <c r="DD128" s="730"/>
      <c r="DE128" s="730"/>
      <c r="DF128" s="731"/>
      <c r="DG128" s="790" t="s">
        <v>388</v>
      </c>
      <c r="DH128" s="791"/>
      <c r="DI128" s="791"/>
      <c r="DJ128" s="791"/>
      <c r="DK128" s="791"/>
      <c r="DL128" s="791" t="s">
        <v>233</v>
      </c>
      <c r="DM128" s="791"/>
      <c r="DN128" s="791"/>
      <c r="DO128" s="791"/>
      <c r="DP128" s="791"/>
      <c r="DQ128" s="791" t="s">
        <v>388</v>
      </c>
      <c r="DR128" s="791"/>
      <c r="DS128" s="791"/>
      <c r="DT128" s="791"/>
      <c r="DU128" s="791"/>
      <c r="DV128" s="792" t="s">
        <v>233</v>
      </c>
      <c r="DW128" s="792"/>
      <c r="DX128" s="792"/>
      <c r="DY128" s="792"/>
      <c r="DZ128" s="793"/>
    </row>
    <row r="129" spans="1:131" s="230" customFormat="1" ht="26.25" customHeight="1" x14ac:dyDescent="0.2">
      <c r="A129" s="774" t="s">
        <v>108</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487</v>
      </c>
      <c r="X129" s="777"/>
      <c r="Y129" s="777"/>
      <c r="Z129" s="778"/>
      <c r="AA129" s="779">
        <v>8750385</v>
      </c>
      <c r="AB129" s="780"/>
      <c r="AC129" s="780"/>
      <c r="AD129" s="780"/>
      <c r="AE129" s="781"/>
      <c r="AF129" s="782">
        <v>9236940</v>
      </c>
      <c r="AG129" s="780"/>
      <c r="AH129" s="780"/>
      <c r="AI129" s="780"/>
      <c r="AJ129" s="781"/>
      <c r="AK129" s="782">
        <v>9034622</v>
      </c>
      <c r="AL129" s="780"/>
      <c r="AM129" s="780"/>
      <c r="AN129" s="780"/>
      <c r="AO129" s="781"/>
      <c r="AP129" s="783"/>
      <c r="AQ129" s="784"/>
      <c r="AR129" s="784"/>
      <c r="AS129" s="784"/>
      <c r="AT129" s="785"/>
      <c r="AU129" s="233"/>
      <c r="AV129" s="233"/>
      <c r="AW129" s="233"/>
      <c r="AX129" s="751" t="s">
        <v>488</v>
      </c>
      <c r="AY129" s="752"/>
      <c r="AZ129" s="752"/>
      <c r="BA129" s="752"/>
      <c r="BB129" s="752"/>
      <c r="BC129" s="752"/>
      <c r="BD129" s="752"/>
      <c r="BE129" s="753"/>
      <c r="BF129" s="770" t="s">
        <v>233</v>
      </c>
      <c r="BG129" s="771"/>
      <c r="BH129" s="771"/>
      <c r="BI129" s="771"/>
      <c r="BJ129" s="771"/>
      <c r="BK129" s="771"/>
      <c r="BL129" s="772"/>
      <c r="BM129" s="770">
        <v>18.510000000000002</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489</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490</v>
      </c>
      <c r="X130" s="777"/>
      <c r="Y130" s="777"/>
      <c r="Z130" s="778"/>
      <c r="AA130" s="779">
        <v>944602</v>
      </c>
      <c r="AB130" s="780"/>
      <c r="AC130" s="780"/>
      <c r="AD130" s="780"/>
      <c r="AE130" s="781"/>
      <c r="AF130" s="782">
        <v>976431</v>
      </c>
      <c r="AG130" s="780"/>
      <c r="AH130" s="780"/>
      <c r="AI130" s="780"/>
      <c r="AJ130" s="781"/>
      <c r="AK130" s="782">
        <v>998457</v>
      </c>
      <c r="AL130" s="780"/>
      <c r="AM130" s="780"/>
      <c r="AN130" s="780"/>
      <c r="AO130" s="781"/>
      <c r="AP130" s="783"/>
      <c r="AQ130" s="784"/>
      <c r="AR130" s="784"/>
      <c r="AS130" s="784"/>
      <c r="AT130" s="785"/>
      <c r="AU130" s="233"/>
      <c r="AV130" s="233"/>
      <c r="AW130" s="233"/>
      <c r="AX130" s="751" t="s">
        <v>491</v>
      </c>
      <c r="AY130" s="752"/>
      <c r="AZ130" s="752"/>
      <c r="BA130" s="752"/>
      <c r="BB130" s="752"/>
      <c r="BC130" s="752"/>
      <c r="BD130" s="752"/>
      <c r="BE130" s="753"/>
      <c r="BF130" s="754">
        <v>1.5</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492</v>
      </c>
      <c r="X131" s="761"/>
      <c r="Y131" s="761"/>
      <c r="Z131" s="762"/>
      <c r="AA131" s="763">
        <v>7805783</v>
      </c>
      <c r="AB131" s="764"/>
      <c r="AC131" s="764"/>
      <c r="AD131" s="764"/>
      <c r="AE131" s="765"/>
      <c r="AF131" s="766">
        <v>8260509</v>
      </c>
      <c r="AG131" s="764"/>
      <c r="AH131" s="764"/>
      <c r="AI131" s="764"/>
      <c r="AJ131" s="765"/>
      <c r="AK131" s="766">
        <v>8036165</v>
      </c>
      <c r="AL131" s="764"/>
      <c r="AM131" s="764"/>
      <c r="AN131" s="764"/>
      <c r="AO131" s="765"/>
      <c r="AP131" s="767"/>
      <c r="AQ131" s="768"/>
      <c r="AR131" s="768"/>
      <c r="AS131" s="768"/>
      <c r="AT131" s="769"/>
      <c r="AU131" s="233"/>
      <c r="AV131" s="233"/>
      <c r="AW131" s="233"/>
      <c r="AX131" s="729" t="s">
        <v>493</v>
      </c>
      <c r="AY131" s="730"/>
      <c r="AZ131" s="730"/>
      <c r="BA131" s="730"/>
      <c r="BB131" s="730"/>
      <c r="BC131" s="730"/>
      <c r="BD131" s="730"/>
      <c r="BE131" s="731"/>
      <c r="BF131" s="732" t="s">
        <v>233</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494</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495</v>
      </c>
      <c r="W132" s="742"/>
      <c r="X132" s="742"/>
      <c r="Y132" s="742"/>
      <c r="Z132" s="743"/>
      <c r="AA132" s="744">
        <v>2.3587383869999998</v>
      </c>
      <c r="AB132" s="745"/>
      <c r="AC132" s="745"/>
      <c r="AD132" s="745"/>
      <c r="AE132" s="746"/>
      <c r="AF132" s="747">
        <v>1.222273349</v>
      </c>
      <c r="AG132" s="745"/>
      <c r="AH132" s="745"/>
      <c r="AI132" s="745"/>
      <c r="AJ132" s="746"/>
      <c r="AK132" s="747">
        <v>1.1726488939999999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496</v>
      </c>
      <c r="W133" s="721"/>
      <c r="X133" s="721"/>
      <c r="Y133" s="721"/>
      <c r="Z133" s="722"/>
      <c r="AA133" s="723">
        <v>3.5</v>
      </c>
      <c r="AB133" s="724"/>
      <c r="AC133" s="724"/>
      <c r="AD133" s="724"/>
      <c r="AE133" s="725"/>
      <c r="AF133" s="723">
        <v>2.2999999999999998</v>
      </c>
      <c r="AG133" s="724"/>
      <c r="AH133" s="724"/>
      <c r="AI133" s="724"/>
      <c r="AJ133" s="725"/>
      <c r="AK133" s="723">
        <v>1.5</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jsA/fspe/awsdqcGwDpntvZiALXNCpxlTdfTjirayZBhXlKtfFLeTSO436aU8MX7+qZkFOKIxXIT1qRSeFYNPA==" saltValue="IZ7yoAczuf16T0/H10qiI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590</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o86No+fwHFpTd5tvOconWd9n4HCMmhFN7b1MLulmf998hV3rZ3zvth0up/NejHkbmY0hdZ/Zjw3gPYvXoC1yKA==" saltValue="joEmf30DoHxw+UMsaPi6u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nCMmAj3hBOxjNnNAf0nsozB2yb1HSgH63xnaSEHeZDBbJBOoMiOdQ2snsHmiiIxYN9iuGWU15L3d6/VoRCrtaQ==" saltValue="PjCFrI6KD+i8gUbexefYp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497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498</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5" t="s">
        <v>499</v>
      </c>
      <c r="AP7" s="272"/>
      <c r="AQ7" s="273" t="s">
        <v>500</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6"/>
      <c r="AP8" s="278" t="s">
        <v>501</v>
      </c>
      <c r="AQ8" s="279" t="s">
        <v>502</v>
      </c>
      <c r="AR8" s="280" t="s">
        <v>503</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7" t="s">
        <v>504</v>
      </c>
      <c r="AL9" s="1128"/>
      <c r="AM9" s="1128"/>
      <c r="AN9" s="1129"/>
      <c r="AO9" s="281">
        <v>3119019</v>
      </c>
      <c r="AP9" s="281">
        <v>72513</v>
      </c>
      <c r="AQ9" s="282">
        <v>65553</v>
      </c>
      <c r="AR9" s="283">
        <v>10.6</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7" t="s">
        <v>505</v>
      </c>
      <c r="AL10" s="1128"/>
      <c r="AM10" s="1128"/>
      <c r="AN10" s="1129"/>
      <c r="AO10" s="284">
        <v>431238</v>
      </c>
      <c r="AP10" s="284">
        <v>10026</v>
      </c>
      <c r="AQ10" s="285">
        <v>8503</v>
      </c>
      <c r="AR10" s="286">
        <v>17.899999999999999</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7" t="s">
        <v>506</v>
      </c>
      <c r="AL11" s="1128"/>
      <c r="AM11" s="1128"/>
      <c r="AN11" s="1129"/>
      <c r="AO11" s="284">
        <v>20000</v>
      </c>
      <c r="AP11" s="284">
        <v>465</v>
      </c>
      <c r="AQ11" s="285">
        <v>289</v>
      </c>
      <c r="AR11" s="286">
        <v>60.9</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7" t="s">
        <v>507</v>
      </c>
      <c r="AL12" s="1128"/>
      <c r="AM12" s="1128"/>
      <c r="AN12" s="1129"/>
      <c r="AO12" s="284" t="s">
        <v>508</v>
      </c>
      <c r="AP12" s="284" t="s">
        <v>508</v>
      </c>
      <c r="AQ12" s="285">
        <v>23</v>
      </c>
      <c r="AR12" s="286" t="s">
        <v>508</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7" t="s">
        <v>509</v>
      </c>
      <c r="AL13" s="1128"/>
      <c r="AM13" s="1128"/>
      <c r="AN13" s="1129"/>
      <c r="AO13" s="284">
        <v>161208</v>
      </c>
      <c r="AP13" s="284">
        <v>3748</v>
      </c>
      <c r="AQ13" s="285">
        <v>2667</v>
      </c>
      <c r="AR13" s="286">
        <v>40.5</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7" t="s">
        <v>510</v>
      </c>
      <c r="AL14" s="1128"/>
      <c r="AM14" s="1128"/>
      <c r="AN14" s="1129"/>
      <c r="AO14" s="284">
        <v>60000</v>
      </c>
      <c r="AP14" s="284">
        <v>1395</v>
      </c>
      <c r="AQ14" s="285">
        <v>1163</v>
      </c>
      <c r="AR14" s="286">
        <v>19.899999999999999</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0" t="s">
        <v>511</v>
      </c>
      <c r="AL15" s="1131"/>
      <c r="AM15" s="1131"/>
      <c r="AN15" s="1132"/>
      <c r="AO15" s="284">
        <v>-199609</v>
      </c>
      <c r="AP15" s="284">
        <v>-4641</v>
      </c>
      <c r="AQ15" s="285">
        <v>-4250</v>
      </c>
      <c r="AR15" s="286">
        <v>9.1999999999999993</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0" t="s">
        <v>187</v>
      </c>
      <c r="AL16" s="1131"/>
      <c r="AM16" s="1131"/>
      <c r="AN16" s="1132"/>
      <c r="AO16" s="284">
        <v>3591856</v>
      </c>
      <c r="AP16" s="284">
        <v>83506</v>
      </c>
      <c r="AQ16" s="285">
        <v>73949</v>
      </c>
      <c r="AR16" s="286">
        <v>12.9</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512</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513</v>
      </c>
      <c r="AP20" s="293" t="s">
        <v>514</v>
      </c>
      <c r="AQ20" s="294" t="s">
        <v>515</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3" t="s">
        <v>516</v>
      </c>
      <c r="AL21" s="1134"/>
      <c r="AM21" s="1134"/>
      <c r="AN21" s="1135"/>
      <c r="AO21" s="297">
        <v>6.37</v>
      </c>
      <c r="AP21" s="298">
        <v>6.65</v>
      </c>
      <c r="AQ21" s="299">
        <v>-0.28000000000000003</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3" t="s">
        <v>517</v>
      </c>
      <c r="AL22" s="1134"/>
      <c r="AM22" s="1134"/>
      <c r="AN22" s="1135"/>
      <c r="AO22" s="302">
        <v>95.7</v>
      </c>
      <c r="AP22" s="303">
        <v>97</v>
      </c>
      <c r="AQ22" s="304">
        <v>-1.3</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6" t="s">
        <v>518</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c r="AT26" s="267"/>
    </row>
    <row r="27" spans="1:46" ht="13.2" x14ac:dyDescent="0.2">
      <c r="A27" s="309"/>
      <c r="AO27" s="262"/>
      <c r="AP27" s="262"/>
      <c r="AQ27" s="262"/>
      <c r="AR27" s="262"/>
      <c r="AS27" s="262"/>
      <c r="AT27" s="262"/>
    </row>
    <row r="28" spans="1:46" ht="16.2" x14ac:dyDescent="0.2">
      <c r="A28" s="263" t="s">
        <v>519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520</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5" t="s">
        <v>499</v>
      </c>
      <c r="AP30" s="272"/>
      <c r="AQ30" s="273" t="s">
        <v>500</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6"/>
      <c r="AP31" s="278" t="s">
        <v>501</v>
      </c>
      <c r="AQ31" s="279" t="s">
        <v>502</v>
      </c>
      <c r="AR31" s="280" t="s">
        <v>503</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17" t="s">
        <v>521</v>
      </c>
      <c r="AL32" s="1118"/>
      <c r="AM32" s="1118"/>
      <c r="AN32" s="1119"/>
      <c r="AO32" s="312">
        <v>851710</v>
      </c>
      <c r="AP32" s="312">
        <v>19801</v>
      </c>
      <c r="AQ32" s="313">
        <v>33124</v>
      </c>
      <c r="AR32" s="314">
        <v>-40.200000000000003</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17" t="s">
        <v>522</v>
      </c>
      <c r="AL33" s="1118"/>
      <c r="AM33" s="1118"/>
      <c r="AN33" s="1119"/>
      <c r="AO33" s="312" t="s">
        <v>508</v>
      </c>
      <c r="AP33" s="312" t="s">
        <v>508</v>
      </c>
      <c r="AQ33" s="313" t="s">
        <v>508</v>
      </c>
      <c r="AR33" s="314" t="s">
        <v>508</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17" t="s">
        <v>523</v>
      </c>
      <c r="AL34" s="1118"/>
      <c r="AM34" s="1118"/>
      <c r="AN34" s="1119"/>
      <c r="AO34" s="312" t="s">
        <v>508</v>
      </c>
      <c r="AP34" s="312" t="s">
        <v>508</v>
      </c>
      <c r="AQ34" s="313" t="s">
        <v>508</v>
      </c>
      <c r="AR34" s="314" t="s">
        <v>508</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17" t="s">
        <v>524</v>
      </c>
      <c r="AL35" s="1118"/>
      <c r="AM35" s="1118"/>
      <c r="AN35" s="1119"/>
      <c r="AO35" s="312">
        <v>218551</v>
      </c>
      <c r="AP35" s="312">
        <v>5081</v>
      </c>
      <c r="AQ35" s="313">
        <v>9022</v>
      </c>
      <c r="AR35" s="314">
        <v>-43.7</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17" t="s">
        <v>525</v>
      </c>
      <c r="AL36" s="1118"/>
      <c r="AM36" s="1118"/>
      <c r="AN36" s="1119"/>
      <c r="AO36" s="312">
        <v>36788</v>
      </c>
      <c r="AP36" s="312">
        <v>855</v>
      </c>
      <c r="AQ36" s="313">
        <v>1987</v>
      </c>
      <c r="AR36" s="314">
        <v>-57</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17" t="s">
        <v>526</v>
      </c>
      <c r="AL37" s="1118"/>
      <c r="AM37" s="1118"/>
      <c r="AN37" s="1119"/>
      <c r="AO37" s="312" t="s">
        <v>508</v>
      </c>
      <c r="AP37" s="312" t="s">
        <v>508</v>
      </c>
      <c r="AQ37" s="313">
        <v>678</v>
      </c>
      <c r="AR37" s="314" t="s">
        <v>508</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0" t="s">
        <v>527</v>
      </c>
      <c r="AL38" s="1121"/>
      <c r="AM38" s="1121"/>
      <c r="AN38" s="1122"/>
      <c r="AO38" s="315" t="s">
        <v>508</v>
      </c>
      <c r="AP38" s="315" t="s">
        <v>508</v>
      </c>
      <c r="AQ38" s="316">
        <v>0</v>
      </c>
      <c r="AR38" s="304" t="s">
        <v>508</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0" t="s">
        <v>528</v>
      </c>
      <c r="AL39" s="1121"/>
      <c r="AM39" s="1121"/>
      <c r="AN39" s="1122"/>
      <c r="AO39" s="312">
        <v>-14356</v>
      </c>
      <c r="AP39" s="312">
        <v>-334</v>
      </c>
      <c r="AQ39" s="313">
        <v>-3119</v>
      </c>
      <c r="AR39" s="314">
        <v>-89.3</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17" t="s">
        <v>529</v>
      </c>
      <c r="AL40" s="1118"/>
      <c r="AM40" s="1118"/>
      <c r="AN40" s="1119"/>
      <c r="AO40" s="312">
        <v>-998457</v>
      </c>
      <c r="AP40" s="312">
        <v>-23213</v>
      </c>
      <c r="AQ40" s="313">
        <v>-27108</v>
      </c>
      <c r="AR40" s="314">
        <v>-14.4</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3" t="s">
        <v>299</v>
      </c>
      <c r="AL41" s="1124"/>
      <c r="AM41" s="1124"/>
      <c r="AN41" s="1125"/>
      <c r="AO41" s="312">
        <v>94236</v>
      </c>
      <c r="AP41" s="312">
        <v>2191</v>
      </c>
      <c r="AQ41" s="313">
        <v>14583</v>
      </c>
      <c r="AR41" s="314">
        <v>-85</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530</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531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532</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0" t="s">
        <v>499</v>
      </c>
      <c r="AN49" s="1112" t="s">
        <v>533</v>
      </c>
      <c r="AO49" s="1113"/>
      <c r="AP49" s="1113"/>
      <c r="AQ49" s="1113"/>
      <c r="AR49" s="1114"/>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1"/>
      <c r="AN50" s="328" t="s">
        <v>534</v>
      </c>
      <c r="AO50" s="329" t="s">
        <v>535</v>
      </c>
      <c r="AP50" s="330" t="s">
        <v>536</v>
      </c>
      <c r="AQ50" s="331" t="s">
        <v>537</v>
      </c>
      <c r="AR50" s="332" t="s">
        <v>538</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539</v>
      </c>
      <c r="AL51" s="325"/>
      <c r="AM51" s="333">
        <v>719767</v>
      </c>
      <c r="AN51" s="334">
        <v>16443</v>
      </c>
      <c r="AO51" s="335">
        <v>-1.9</v>
      </c>
      <c r="AP51" s="336">
        <v>47387</v>
      </c>
      <c r="AQ51" s="337">
        <v>-9.1999999999999993</v>
      </c>
      <c r="AR51" s="338">
        <v>7.3</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540</v>
      </c>
      <c r="AM52" s="341">
        <v>222316</v>
      </c>
      <c r="AN52" s="342">
        <v>5079</v>
      </c>
      <c r="AO52" s="343">
        <v>-40.6</v>
      </c>
      <c r="AP52" s="344">
        <v>24928</v>
      </c>
      <c r="AQ52" s="345">
        <v>0.3</v>
      </c>
      <c r="AR52" s="346">
        <v>-40.9</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541</v>
      </c>
      <c r="AL53" s="325"/>
      <c r="AM53" s="333">
        <v>1160396</v>
      </c>
      <c r="AN53" s="334">
        <v>26571</v>
      </c>
      <c r="AO53" s="335">
        <v>61.6</v>
      </c>
      <c r="AP53" s="336">
        <v>51264</v>
      </c>
      <c r="AQ53" s="337">
        <v>8.1999999999999993</v>
      </c>
      <c r="AR53" s="338">
        <v>53.4</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540</v>
      </c>
      <c r="AM54" s="341">
        <v>612209</v>
      </c>
      <c r="AN54" s="342">
        <v>14019</v>
      </c>
      <c r="AO54" s="343">
        <v>176</v>
      </c>
      <c r="AP54" s="344">
        <v>26040</v>
      </c>
      <c r="AQ54" s="345">
        <v>4.5</v>
      </c>
      <c r="AR54" s="346">
        <v>171.5</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542</v>
      </c>
      <c r="AL55" s="325"/>
      <c r="AM55" s="333">
        <v>1819989</v>
      </c>
      <c r="AN55" s="334">
        <v>41928</v>
      </c>
      <c r="AO55" s="335">
        <v>57.8</v>
      </c>
      <c r="AP55" s="336">
        <v>52068</v>
      </c>
      <c r="AQ55" s="337">
        <v>1.6</v>
      </c>
      <c r="AR55" s="338">
        <v>56.2</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540</v>
      </c>
      <c r="AM56" s="341">
        <v>827458</v>
      </c>
      <c r="AN56" s="342">
        <v>19063</v>
      </c>
      <c r="AO56" s="343">
        <v>36</v>
      </c>
      <c r="AP56" s="344">
        <v>26936</v>
      </c>
      <c r="AQ56" s="345">
        <v>3.4</v>
      </c>
      <c r="AR56" s="346">
        <v>32.6</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543</v>
      </c>
      <c r="AL57" s="325"/>
      <c r="AM57" s="333">
        <v>2046433</v>
      </c>
      <c r="AN57" s="334">
        <v>47422</v>
      </c>
      <c r="AO57" s="335">
        <v>13.1</v>
      </c>
      <c r="AP57" s="336">
        <v>47161</v>
      </c>
      <c r="AQ57" s="337">
        <v>-9.4</v>
      </c>
      <c r="AR57" s="338">
        <v>22.5</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540</v>
      </c>
      <c r="AM58" s="341">
        <v>769579</v>
      </c>
      <c r="AN58" s="342">
        <v>17833</v>
      </c>
      <c r="AO58" s="343">
        <v>-6.5</v>
      </c>
      <c r="AP58" s="344">
        <v>24595</v>
      </c>
      <c r="AQ58" s="345">
        <v>-8.6999999999999993</v>
      </c>
      <c r="AR58" s="346">
        <v>2.2000000000000002</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544</v>
      </c>
      <c r="AL59" s="325"/>
      <c r="AM59" s="333">
        <v>1697310</v>
      </c>
      <c r="AN59" s="334">
        <v>39460</v>
      </c>
      <c r="AO59" s="335">
        <v>-16.8</v>
      </c>
      <c r="AP59" s="336">
        <v>43423</v>
      </c>
      <c r="AQ59" s="337">
        <v>-7.9</v>
      </c>
      <c r="AR59" s="338">
        <v>-8.9</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540</v>
      </c>
      <c r="AM60" s="341">
        <v>880645</v>
      </c>
      <c r="AN60" s="342">
        <v>20474</v>
      </c>
      <c r="AO60" s="343">
        <v>14.8</v>
      </c>
      <c r="AP60" s="344">
        <v>22207</v>
      </c>
      <c r="AQ60" s="345">
        <v>-9.6999999999999993</v>
      </c>
      <c r="AR60" s="346">
        <v>24.5</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545</v>
      </c>
      <c r="AL61" s="347"/>
      <c r="AM61" s="348">
        <v>1488779</v>
      </c>
      <c r="AN61" s="349">
        <v>34365</v>
      </c>
      <c r="AO61" s="350">
        <v>22.8</v>
      </c>
      <c r="AP61" s="351">
        <v>48261</v>
      </c>
      <c r="AQ61" s="352">
        <v>-3.3</v>
      </c>
      <c r="AR61" s="338">
        <v>26.1</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540</v>
      </c>
      <c r="AM62" s="341">
        <v>662441</v>
      </c>
      <c r="AN62" s="342">
        <v>15294</v>
      </c>
      <c r="AO62" s="343">
        <v>35.9</v>
      </c>
      <c r="AP62" s="344">
        <v>24941</v>
      </c>
      <c r="AQ62" s="345">
        <v>-2</v>
      </c>
      <c r="AR62" s="346">
        <v>37.9</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vKMkkZmy/K9NYe2mQMPewYhrA+20M1Fnn7y8EtOL639qYFeytbpodTfCjxwFN9SLkGIiN/CmSIbUw5AXxNjTRg==" saltValue="Gx51wJxdhzts2ZzaIIVfV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547</v>
      </c>
    </row>
    <row r="121" spans="125:125" ht="13.5" hidden="1" customHeight="1" x14ac:dyDescent="0.2">
      <c r="DU121" s="259"/>
    </row>
  </sheetData>
  <sheetProtection algorithmName="SHA-512" hashValue="T7nbAKDy3dgfDqqqzHYsIODhQ1T4lh1GicHok2sETKFG4rMdJXuSGWaNZdVE/0+MWGZM3wcZmYQQdxfbKQiXZw==" saltValue="yM9gJT4W3nHOLiAW+4TxT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548</v>
      </c>
    </row>
  </sheetData>
  <sheetProtection algorithmName="SHA-512" hashValue="LsXpPDa+ClgyyaOMpNLz18V6LEGtTaADCWKLk2YqlHpCZNbfsYlyUuAK9dyZUfSqCftfUycIoOaxyiy3jJZAFg==" saltValue="Z74uCM31W2Sbig3aE/Xzm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2">
      <c r="B47" s="10"/>
      <c r="C47" s="1136" t="s">
        <v>3</v>
      </c>
      <c r="D47" s="1136"/>
      <c r="E47" s="1137"/>
      <c r="F47" s="11">
        <v>13.03</v>
      </c>
      <c r="G47" s="12">
        <v>11.82</v>
      </c>
      <c r="H47" s="12">
        <v>11.21</v>
      </c>
      <c r="I47" s="12">
        <v>10.9</v>
      </c>
      <c r="J47" s="13">
        <v>14.56</v>
      </c>
    </row>
    <row r="48" spans="2:10" ht="57.75" customHeight="1" x14ac:dyDescent="0.2">
      <c r="B48" s="14"/>
      <c r="C48" s="1138" t="s">
        <v>4</v>
      </c>
      <c r="D48" s="1138"/>
      <c r="E48" s="1139"/>
      <c r="F48" s="15">
        <v>1.1499999999999999</v>
      </c>
      <c r="G48" s="16">
        <v>0.62</v>
      </c>
      <c r="H48" s="16">
        <v>0.57999999999999996</v>
      </c>
      <c r="I48" s="16">
        <v>6.65</v>
      </c>
      <c r="J48" s="17">
        <v>0.84</v>
      </c>
    </row>
    <row r="49" spans="2:10" ht="57.75" customHeight="1" thickBot="1" x14ac:dyDescent="0.25">
      <c r="B49" s="18"/>
      <c r="C49" s="1140" t="s">
        <v>5</v>
      </c>
      <c r="D49" s="1140"/>
      <c r="E49" s="1141"/>
      <c r="F49" s="19">
        <v>0.85</v>
      </c>
      <c r="G49" s="20" t="s">
        <v>554</v>
      </c>
      <c r="H49" s="20" t="s">
        <v>555</v>
      </c>
      <c r="I49" s="20">
        <v>6.38</v>
      </c>
      <c r="J49" s="21" t="s">
        <v>556</v>
      </c>
    </row>
    <row r="50" spans="2:10" ht="13.2" x14ac:dyDescent="0.2"/>
  </sheetData>
  <sheetProtection algorithmName="SHA-512" hashValue="6XGsKsQTnzM6dIfC62DDQ+9f/Y+y3j08kqnVez95zDvGOB4KwN50gtePQFvyhrSsn4tjUcihaKO2ij6nQeh5eQ==" saltValue="ab6xGG1BhvJYuPsFe7w28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2">
      <c r="A34" s="22"/>
      <c r="B34" s="31"/>
      <c r="C34" s="1148" t="s">
        <v>557</v>
      </c>
      <c r="D34" s="1148"/>
      <c r="E34" s="1149"/>
      <c r="F34" s="32">
        <v>0.66</v>
      </c>
      <c r="G34" s="33">
        <v>1.29</v>
      </c>
      <c r="H34" s="33">
        <v>2.2999999999999998</v>
      </c>
      <c r="I34" s="33">
        <v>2.68</v>
      </c>
      <c r="J34" s="34">
        <v>3.35</v>
      </c>
      <c r="K34" s="22"/>
      <c r="L34" s="22"/>
      <c r="M34" s="22"/>
      <c r="N34" s="22"/>
      <c r="O34" s="22"/>
      <c r="P34" s="22"/>
    </row>
    <row r="35" spans="1:16" ht="39" customHeight="1" x14ac:dyDescent="0.2">
      <c r="A35" s="22"/>
      <c r="B35" s="35"/>
      <c r="C35" s="1142" t="s">
        <v>558</v>
      </c>
      <c r="D35" s="1143"/>
      <c r="E35" s="1144"/>
      <c r="F35" s="36">
        <v>1.1399999999999999</v>
      </c>
      <c r="G35" s="37">
        <v>0.62</v>
      </c>
      <c r="H35" s="37">
        <v>0.57999999999999996</v>
      </c>
      <c r="I35" s="37">
        <v>6.65</v>
      </c>
      <c r="J35" s="38">
        <v>0.83</v>
      </c>
      <c r="K35" s="22"/>
      <c r="L35" s="22"/>
      <c r="M35" s="22"/>
      <c r="N35" s="22"/>
      <c r="O35" s="22"/>
      <c r="P35" s="22"/>
    </row>
    <row r="36" spans="1:16" ht="39" customHeight="1" x14ac:dyDescent="0.2">
      <c r="A36" s="22"/>
      <c r="B36" s="35"/>
      <c r="C36" s="1142" t="s">
        <v>559</v>
      </c>
      <c r="D36" s="1143"/>
      <c r="E36" s="1144"/>
      <c r="F36" s="36">
        <v>0.47</v>
      </c>
      <c r="G36" s="37">
        <v>0.52</v>
      </c>
      <c r="H36" s="37">
        <v>1.64</v>
      </c>
      <c r="I36" s="37">
        <v>0.74</v>
      </c>
      <c r="J36" s="38">
        <v>0.61</v>
      </c>
      <c r="K36" s="22"/>
      <c r="L36" s="22"/>
      <c r="M36" s="22"/>
      <c r="N36" s="22"/>
      <c r="O36" s="22"/>
      <c r="P36" s="22"/>
    </row>
    <row r="37" spans="1:16" ht="39" customHeight="1" x14ac:dyDescent="0.2">
      <c r="A37" s="22"/>
      <c r="B37" s="35"/>
      <c r="C37" s="1142" t="s">
        <v>560</v>
      </c>
      <c r="D37" s="1143"/>
      <c r="E37" s="1144"/>
      <c r="F37" s="36">
        <v>0.32</v>
      </c>
      <c r="G37" s="37">
        <v>0.19</v>
      </c>
      <c r="H37" s="37">
        <v>0.67</v>
      </c>
      <c r="I37" s="37">
        <v>0.82</v>
      </c>
      <c r="J37" s="38">
        <v>0.55000000000000004</v>
      </c>
      <c r="K37" s="22"/>
      <c r="L37" s="22"/>
      <c r="M37" s="22"/>
      <c r="N37" s="22"/>
      <c r="O37" s="22"/>
      <c r="P37" s="22"/>
    </row>
    <row r="38" spans="1:16" ht="39" customHeight="1" x14ac:dyDescent="0.2">
      <c r="A38" s="22"/>
      <c r="B38" s="35"/>
      <c r="C38" s="1142" t="s">
        <v>561</v>
      </c>
      <c r="D38" s="1143"/>
      <c r="E38" s="1144"/>
      <c r="F38" s="36">
        <v>0.04</v>
      </c>
      <c r="G38" s="37">
        <v>0.03</v>
      </c>
      <c r="H38" s="37">
        <v>0.02</v>
      </c>
      <c r="I38" s="37">
        <v>0.03</v>
      </c>
      <c r="J38" s="38">
        <v>0.03</v>
      </c>
      <c r="K38" s="22"/>
      <c r="L38" s="22"/>
      <c r="M38" s="22"/>
      <c r="N38" s="22"/>
      <c r="O38" s="22"/>
      <c r="P38" s="22"/>
    </row>
    <row r="39" spans="1:16" ht="39" customHeight="1" x14ac:dyDescent="0.2">
      <c r="A39" s="22"/>
      <c r="B39" s="35"/>
      <c r="C39" s="1142" t="s">
        <v>562</v>
      </c>
      <c r="D39" s="1143"/>
      <c r="E39" s="1144"/>
      <c r="F39" s="36">
        <v>0</v>
      </c>
      <c r="G39" s="37">
        <v>0</v>
      </c>
      <c r="H39" s="37">
        <v>0</v>
      </c>
      <c r="I39" s="37">
        <v>0</v>
      </c>
      <c r="J39" s="38">
        <v>0</v>
      </c>
      <c r="K39" s="22"/>
      <c r="L39" s="22"/>
      <c r="M39" s="22"/>
      <c r="N39" s="22"/>
      <c r="O39" s="22"/>
      <c r="P39" s="22"/>
    </row>
    <row r="40" spans="1:16" ht="39" customHeight="1" x14ac:dyDescent="0.2">
      <c r="A40" s="22"/>
      <c r="B40" s="35"/>
      <c r="C40" s="1142"/>
      <c r="D40" s="1143"/>
      <c r="E40" s="1144"/>
      <c r="F40" s="36"/>
      <c r="G40" s="37"/>
      <c r="H40" s="37"/>
      <c r="I40" s="37"/>
      <c r="J40" s="38"/>
      <c r="K40" s="22"/>
      <c r="L40" s="22"/>
      <c r="M40" s="22"/>
      <c r="N40" s="22"/>
      <c r="O40" s="22"/>
      <c r="P40" s="22"/>
    </row>
    <row r="41" spans="1:16" ht="39" customHeight="1" x14ac:dyDescent="0.2">
      <c r="A41" s="22"/>
      <c r="B41" s="35"/>
      <c r="C41" s="1142"/>
      <c r="D41" s="1143"/>
      <c r="E41" s="1144"/>
      <c r="F41" s="36"/>
      <c r="G41" s="37"/>
      <c r="H41" s="37"/>
      <c r="I41" s="37"/>
      <c r="J41" s="38"/>
      <c r="K41" s="22"/>
      <c r="L41" s="22"/>
      <c r="M41" s="22"/>
      <c r="N41" s="22"/>
      <c r="O41" s="22"/>
      <c r="P41" s="22"/>
    </row>
    <row r="42" spans="1:16" ht="39" customHeight="1" x14ac:dyDescent="0.2">
      <c r="A42" s="22"/>
      <c r="B42" s="39"/>
      <c r="C42" s="1142" t="s">
        <v>563</v>
      </c>
      <c r="D42" s="1143"/>
      <c r="E42" s="1144"/>
      <c r="F42" s="36" t="s">
        <v>508</v>
      </c>
      <c r="G42" s="37" t="s">
        <v>508</v>
      </c>
      <c r="H42" s="37" t="s">
        <v>508</v>
      </c>
      <c r="I42" s="37" t="s">
        <v>508</v>
      </c>
      <c r="J42" s="38" t="s">
        <v>508</v>
      </c>
      <c r="K42" s="22"/>
      <c r="L42" s="22"/>
      <c r="M42" s="22"/>
      <c r="N42" s="22"/>
      <c r="O42" s="22"/>
      <c r="P42" s="22"/>
    </row>
    <row r="43" spans="1:16" ht="39" customHeight="1" thickBot="1" x14ac:dyDescent="0.25">
      <c r="A43" s="22"/>
      <c r="B43" s="40"/>
      <c r="C43" s="1145" t="s">
        <v>564</v>
      </c>
      <c r="D43" s="1146"/>
      <c r="E43" s="1147"/>
      <c r="F43" s="41">
        <v>6.03</v>
      </c>
      <c r="G43" s="42">
        <v>6.22</v>
      </c>
      <c r="H43" s="42">
        <v>5.42</v>
      </c>
      <c r="I43" s="42" t="s">
        <v>508</v>
      </c>
      <c r="J43" s="43" t="s">
        <v>508</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BM73j3nFi1L1wEy52l9+etaEacuJ1LlJHZuoq2o/fGLfkHJovsnxTLIEpgQ76VhJP/JAUpl0laegJY3+/zDj2w==" saltValue="WUiWXgfRrvrUzWV7k5ym4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2">
      <c r="A45" s="48"/>
      <c r="B45" s="1173" t="s">
        <v>11</v>
      </c>
      <c r="C45" s="1174"/>
      <c r="D45" s="58"/>
      <c r="E45" s="1179" t="s">
        <v>12</v>
      </c>
      <c r="F45" s="1179"/>
      <c r="G45" s="1179"/>
      <c r="H45" s="1179"/>
      <c r="I45" s="1179"/>
      <c r="J45" s="1180"/>
      <c r="K45" s="59">
        <v>1038</v>
      </c>
      <c r="L45" s="60">
        <v>951</v>
      </c>
      <c r="M45" s="60">
        <v>875</v>
      </c>
      <c r="N45" s="60">
        <v>832</v>
      </c>
      <c r="O45" s="61">
        <v>852</v>
      </c>
      <c r="P45" s="48"/>
      <c r="Q45" s="48"/>
      <c r="R45" s="48"/>
      <c r="S45" s="48"/>
      <c r="T45" s="48"/>
      <c r="U45" s="48"/>
    </row>
    <row r="46" spans="1:21" ht="30.75" customHeight="1" x14ac:dyDescent="0.2">
      <c r="A46" s="48"/>
      <c r="B46" s="1175"/>
      <c r="C46" s="1176"/>
      <c r="D46" s="62"/>
      <c r="E46" s="1152" t="s">
        <v>13</v>
      </c>
      <c r="F46" s="1152"/>
      <c r="G46" s="1152"/>
      <c r="H46" s="1152"/>
      <c r="I46" s="1152"/>
      <c r="J46" s="1153"/>
      <c r="K46" s="63" t="s">
        <v>508</v>
      </c>
      <c r="L46" s="64" t="s">
        <v>508</v>
      </c>
      <c r="M46" s="64" t="s">
        <v>508</v>
      </c>
      <c r="N46" s="64" t="s">
        <v>508</v>
      </c>
      <c r="O46" s="65" t="s">
        <v>508</v>
      </c>
      <c r="P46" s="48"/>
      <c r="Q46" s="48"/>
      <c r="R46" s="48"/>
      <c r="S46" s="48"/>
      <c r="T46" s="48"/>
      <c r="U46" s="48"/>
    </row>
    <row r="47" spans="1:21" ht="30.75" customHeight="1" x14ac:dyDescent="0.2">
      <c r="A47" s="48"/>
      <c r="B47" s="1175"/>
      <c r="C47" s="1176"/>
      <c r="D47" s="62"/>
      <c r="E47" s="1152" t="s">
        <v>14</v>
      </c>
      <c r="F47" s="1152"/>
      <c r="G47" s="1152"/>
      <c r="H47" s="1152"/>
      <c r="I47" s="1152"/>
      <c r="J47" s="1153"/>
      <c r="K47" s="63" t="s">
        <v>508</v>
      </c>
      <c r="L47" s="64" t="s">
        <v>508</v>
      </c>
      <c r="M47" s="64" t="s">
        <v>508</v>
      </c>
      <c r="N47" s="64" t="s">
        <v>508</v>
      </c>
      <c r="O47" s="65" t="s">
        <v>508</v>
      </c>
      <c r="P47" s="48"/>
      <c r="Q47" s="48"/>
      <c r="R47" s="48"/>
      <c r="S47" s="48"/>
      <c r="T47" s="48"/>
      <c r="U47" s="48"/>
    </row>
    <row r="48" spans="1:21" ht="30.75" customHeight="1" x14ac:dyDescent="0.2">
      <c r="A48" s="48"/>
      <c r="B48" s="1175"/>
      <c r="C48" s="1176"/>
      <c r="D48" s="62"/>
      <c r="E48" s="1152" t="s">
        <v>15</v>
      </c>
      <c r="F48" s="1152"/>
      <c r="G48" s="1152"/>
      <c r="H48" s="1152"/>
      <c r="I48" s="1152"/>
      <c r="J48" s="1153"/>
      <c r="K48" s="63">
        <v>267</v>
      </c>
      <c r="L48" s="64">
        <v>258</v>
      </c>
      <c r="M48" s="64">
        <v>234</v>
      </c>
      <c r="N48" s="64">
        <v>223</v>
      </c>
      <c r="O48" s="65">
        <v>219</v>
      </c>
      <c r="P48" s="48"/>
      <c r="Q48" s="48"/>
      <c r="R48" s="48"/>
      <c r="S48" s="48"/>
      <c r="T48" s="48"/>
      <c r="U48" s="48"/>
    </row>
    <row r="49" spans="1:21" ht="30.75" customHeight="1" x14ac:dyDescent="0.2">
      <c r="A49" s="48"/>
      <c r="B49" s="1175"/>
      <c r="C49" s="1176"/>
      <c r="D49" s="62"/>
      <c r="E49" s="1152" t="s">
        <v>16</v>
      </c>
      <c r="F49" s="1152"/>
      <c r="G49" s="1152"/>
      <c r="H49" s="1152"/>
      <c r="I49" s="1152"/>
      <c r="J49" s="1153"/>
      <c r="K49" s="63">
        <v>39</v>
      </c>
      <c r="L49" s="64">
        <v>39</v>
      </c>
      <c r="M49" s="64">
        <v>36</v>
      </c>
      <c r="N49" s="64">
        <v>40</v>
      </c>
      <c r="O49" s="65">
        <v>37</v>
      </c>
      <c r="P49" s="48"/>
      <c r="Q49" s="48"/>
      <c r="R49" s="48"/>
      <c r="S49" s="48"/>
      <c r="T49" s="48"/>
      <c r="U49" s="48"/>
    </row>
    <row r="50" spans="1:21" ht="30.75" customHeight="1" x14ac:dyDescent="0.2">
      <c r="A50" s="48"/>
      <c r="B50" s="1175"/>
      <c r="C50" s="1176"/>
      <c r="D50" s="62"/>
      <c r="E50" s="1152" t="s">
        <v>17</v>
      </c>
      <c r="F50" s="1152"/>
      <c r="G50" s="1152"/>
      <c r="H50" s="1152"/>
      <c r="I50" s="1152"/>
      <c r="J50" s="1153"/>
      <c r="K50" s="63" t="s">
        <v>508</v>
      </c>
      <c r="L50" s="64" t="s">
        <v>508</v>
      </c>
      <c r="M50" s="64" t="s">
        <v>508</v>
      </c>
      <c r="N50" s="64" t="s">
        <v>508</v>
      </c>
      <c r="O50" s="65" t="s">
        <v>508</v>
      </c>
      <c r="P50" s="48"/>
      <c r="Q50" s="48"/>
      <c r="R50" s="48"/>
      <c r="S50" s="48"/>
      <c r="T50" s="48"/>
      <c r="U50" s="48"/>
    </row>
    <row r="51" spans="1:21" ht="30.75" customHeight="1" x14ac:dyDescent="0.2">
      <c r="A51" s="48"/>
      <c r="B51" s="1177"/>
      <c r="C51" s="1178"/>
      <c r="D51" s="66"/>
      <c r="E51" s="1152" t="s">
        <v>18</v>
      </c>
      <c r="F51" s="1152"/>
      <c r="G51" s="1152"/>
      <c r="H51" s="1152"/>
      <c r="I51" s="1152"/>
      <c r="J51" s="1153"/>
      <c r="K51" s="63" t="s">
        <v>508</v>
      </c>
      <c r="L51" s="64" t="s">
        <v>508</v>
      </c>
      <c r="M51" s="64" t="s">
        <v>508</v>
      </c>
      <c r="N51" s="64" t="s">
        <v>508</v>
      </c>
      <c r="O51" s="65" t="s">
        <v>508</v>
      </c>
      <c r="P51" s="48"/>
      <c r="Q51" s="48"/>
      <c r="R51" s="48"/>
      <c r="S51" s="48"/>
      <c r="T51" s="48"/>
      <c r="U51" s="48"/>
    </row>
    <row r="52" spans="1:21" ht="30.75" customHeight="1" x14ac:dyDescent="0.2">
      <c r="A52" s="48"/>
      <c r="B52" s="1150" t="s">
        <v>19</v>
      </c>
      <c r="C52" s="1151"/>
      <c r="D52" s="66"/>
      <c r="E52" s="1152" t="s">
        <v>20</v>
      </c>
      <c r="F52" s="1152"/>
      <c r="G52" s="1152"/>
      <c r="H52" s="1152"/>
      <c r="I52" s="1152"/>
      <c r="J52" s="1153"/>
      <c r="K52" s="63">
        <v>993</v>
      </c>
      <c r="L52" s="64">
        <v>977</v>
      </c>
      <c r="M52" s="64">
        <v>961</v>
      </c>
      <c r="N52" s="64">
        <v>994</v>
      </c>
      <c r="O52" s="65">
        <v>1012</v>
      </c>
      <c r="P52" s="48"/>
      <c r="Q52" s="48"/>
      <c r="R52" s="48"/>
      <c r="S52" s="48"/>
      <c r="T52" s="48"/>
      <c r="U52" s="48"/>
    </row>
    <row r="53" spans="1:21" ht="30.75" customHeight="1" thickBot="1" x14ac:dyDescent="0.25">
      <c r="A53" s="48"/>
      <c r="B53" s="1154" t="s">
        <v>21</v>
      </c>
      <c r="C53" s="1155"/>
      <c r="D53" s="67"/>
      <c r="E53" s="1156" t="s">
        <v>22</v>
      </c>
      <c r="F53" s="1156"/>
      <c r="G53" s="1156"/>
      <c r="H53" s="1156"/>
      <c r="I53" s="1156"/>
      <c r="J53" s="1157"/>
      <c r="K53" s="68">
        <v>351</v>
      </c>
      <c r="L53" s="69">
        <v>271</v>
      </c>
      <c r="M53" s="69">
        <v>184</v>
      </c>
      <c r="N53" s="69">
        <v>101</v>
      </c>
      <c r="O53" s="70">
        <v>96</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565</v>
      </c>
      <c r="P56" s="48"/>
      <c r="Q56" s="48"/>
      <c r="R56" s="48"/>
      <c r="S56" s="48"/>
      <c r="T56" s="48"/>
      <c r="U56" s="48"/>
    </row>
    <row r="57" spans="1:21" ht="31.5" customHeight="1" thickBot="1" x14ac:dyDescent="0.25">
      <c r="A57" s="48"/>
      <c r="B57" s="76"/>
      <c r="C57" s="77"/>
      <c r="D57" s="77"/>
      <c r="E57" s="78"/>
      <c r="F57" s="78"/>
      <c r="G57" s="78"/>
      <c r="H57" s="78"/>
      <c r="I57" s="78"/>
      <c r="J57" s="79" t="s">
        <v>2</v>
      </c>
      <c r="K57" s="80" t="s">
        <v>566</v>
      </c>
      <c r="L57" s="81" t="s">
        <v>567</v>
      </c>
      <c r="M57" s="81" t="s">
        <v>568</v>
      </c>
      <c r="N57" s="81" t="s">
        <v>569</v>
      </c>
      <c r="O57" s="82" t="s">
        <v>570</v>
      </c>
      <c r="P57" s="48"/>
      <c r="Q57" s="48"/>
      <c r="R57" s="48"/>
      <c r="S57" s="48"/>
      <c r="T57" s="48"/>
      <c r="U57" s="48"/>
    </row>
    <row r="58" spans="1:21" ht="31.5" customHeight="1" x14ac:dyDescent="0.2">
      <c r="B58" s="1158" t="s">
        <v>26</v>
      </c>
      <c r="C58" s="1159"/>
      <c r="D58" s="1164" t="s">
        <v>27</v>
      </c>
      <c r="E58" s="1165"/>
      <c r="F58" s="1165"/>
      <c r="G58" s="1165"/>
      <c r="H58" s="1165"/>
      <c r="I58" s="1165"/>
      <c r="J58" s="1166"/>
      <c r="K58" s="83"/>
      <c r="L58" s="84"/>
      <c r="M58" s="84"/>
      <c r="N58" s="84"/>
      <c r="O58" s="85"/>
    </row>
    <row r="59" spans="1:21" ht="31.5" customHeight="1" x14ac:dyDescent="0.2">
      <c r="B59" s="1160"/>
      <c r="C59" s="1161"/>
      <c r="D59" s="1167" t="s">
        <v>28</v>
      </c>
      <c r="E59" s="1168"/>
      <c r="F59" s="1168"/>
      <c r="G59" s="1168"/>
      <c r="H59" s="1168"/>
      <c r="I59" s="1168"/>
      <c r="J59" s="1169"/>
      <c r="K59" s="86"/>
      <c r="L59" s="87"/>
      <c r="M59" s="87"/>
      <c r="N59" s="87"/>
      <c r="O59" s="88"/>
    </row>
    <row r="60" spans="1:21" ht="31.5" customHeight="1" thickBot="1" x14ac:dyDescent="0.25">
      <c r="B60" s="1162"/>
      <c r="C60" s="1163"/>
      <c r="D60" s="1170" t="s">
        <v>29</v>
      </c>
      <c r="E60" s="1171"/>
      <c r="F60" s="1171"/>
      <c r="G60" s="1171"/>
      <c r="H60" s="1171"/>
      <c r="I60" s="1171"/>
      <c r="J60" s="1172"/>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hWctD9r4tBnl1ELDNeOutMOCLSMWKwOMDviPbhGANlT49c6Oza1sMugJRneDwFdGr6ccKEwCx8r6a1xCg0d68Q==" saltValue="Bp/gHelYCqBuECJSD0zE0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549</v>
      </c>
      <c r="J40" s="103" t="s">
        <v>550</v>
      </c>
      <c r="K40" s="103" t="s">
        <v>551</v>
      </c>
      <c r="L40" s="103" t="s">
        <v>552</v>
      </c>
      <c r="M40" s="104" t="s">
        <v>553</v>
      </c>
    </row>
    <row r="41" spans="2:13" ht="27.75" customHeight="1" x14ac:dyDescent="0.2">
      <c r="B41" s="1193" t="s">
        <v>32</v>
      </c>
      <c r="C41" s="1194"/>
      <c r="D41" s="105"/>
      <c r="E41" s="1195" t="s">
        <v>33</v>
      </c>
      <c r="F41" s="1195"/>
      <c r="G41" s="1195"/>
      <c r="H41" s="1196"/>
      <c r="I41" s="355">
        <v>8597</v>
      </c>
      <c r="J41" s="356">
        <v>8843</v>
      </c>
      <c r="K41" s="356">
        <v>9175</v>
      </c>
      <c r="L41" s="356">
        <v>9574</v>
      </c>
      <c r="M41" s="357">
        <v>9579</v>
      </c>
    </row>
    <row r="42" spans="2:13" ht="27.75" customHeight="1" x14ac:dyDescent="0.2">
      <c r="B42" s="1183"/>
      <c r="C42" s="1184"/>
      <c r="D42" s="106"/>
      <c r="E42" s="1187" t="s">
        <v>34</v>
      </c>
      <c r="F42" s="1187"/>
      <c r="G42" s="1187"/>
      <c r="H42" s="1188"/>
      <c r="I42" s="358">
        <v>713</v>
      </c>
      <c r="J42" s="359">
        <v>718</v>
      </c>
      <c r="K42" s="359">
        <v>638</v>
      </c>
      <c r="L42" s="359">
        <v>638</v>
      </c>
      <c r="M42" s="360">
        <v>638</v>
      </c>
    </row>
    <row r="43" spans="2:13" ht="27.75" customHeight="1" x14ac:dyDescent="0.2">
      <c r="B43" s="1183"/>
      <c r="C43" s="1184"/>
      <c r="D43" s="106"/>
      <c r="E43" s="1187" t="s">
        <v>35</v>
      </c>
      <c r="F43" s="1187"/>
      <c r="G43" s="1187"/>
      <c r="H43" s="1188"/>
      <c r="I43" s="358">
        <v>3183</v>
      </c>
      <c r="J43" s="359">
        <v>3166</v>
      </c>
      <c r="K43" s="359">
        <v>3048</v>
      </c>
      <c r="L43" s="359">
        <v>2982</v>
      </c>
      <c r="M43" s="360">
        <v>2920</v>
      </c>
    </row>
    <row r="44" spans="2:13" ht="27.75" customHeight="1" x14ac:dyDescent="0.2">
      <c r="B44" s="1183"/>
      <c r="C44" s="1184"/>
      <c r="D44" s="106"/>
      <c r="E44" s="1187" t="s">
        <v>36</v>
      </c>
      <c r="F44" s="1187"/>
      <c r="G44" s="1187"/>
      <c r="H44" s="1188"/>
      <c r="I44" s="358">
        <v>308</v>
      </c>
      <c r="J44" s="359">
        <v>288</v>
      </c>
      <c r="K44" s="359">
        <v>265</v>
      </c>
      <c r="L44" s="359">
        <v>233</v>
      </c>
      <c r="M44" s="360">
        <v>202</v>
      </c>
    </row>
    <row r="45" spans="2:13" ht="27.75" customHeight="1" x14ac:dyDescent="0.2">
      <c r="B45" s="1183"/>
      <c r="C45" s="1184"/>
      <c r="D45" s="106"/>
      <c r="E45" s="1187" t="s">
        <v>37</v>
      </c>
      <c r="F45" s="1187"/>
      <c r="G45" s="1187"/>
      <c r="H45" s="1188"/>
      <c r="I45" s="358">
        <v>2279</v>
      </c>
      <c r="J45" s="359">
        <v>2276</v>
      </c>
      <c r="K45" s="359">
        <v>2381</v>
      </c>
      <c r="L45" s="359">
        <v>2332</v>
      </c>
      <c r="M45" s="360">
        <v>2301</v>
      </c>
    </row>
    <row r="46" spans="2:13" ht="27.75" customHeight="1" x14ac:dyDescent="0.2">
      <c r="B46" s="1183"/>
      <c r="C46" s="1184"/>
      <c r="D46" s="107"/>
      <c r="E46" s="1187" t="s">
        <v>38</v>
      </c>
      <c r="F46" s="1187"/>
      <c r="G46" s="1187"/>
      <c r="H46" s="1188"/>
      <c r="I46" s="358" t="s">
        <v>508</v>
      </c>
      <c r="J46" s="359" t="s">
        <v>508</v>
      </c>
      <c r="K46" s="359" t="s">
        <v>508</v>
      </c>
      <c r="L46" s="359" t="s">
        <v>508</v>
      </c>
      <c r="M46" s="360" t="s">
        <v>508</v>
      </c>
    </row>
    <row r="47" spans="2:13" ht="27.75" customHeight="1" x14ac:dyDescent="0.2">
      <c r="B47" s="1183"/>
      <c r="C47" s="1184"/>
      <c r="D47" s="108"/>
      <c r="E47" s="1197" t="s">
        <v>39</v>
      </c>
      <c r="F47" s="1198"/>
      <c r="G47" s="1198"/>
      <c r="H47" s="1199"/>
      <c r="I47" s="358" t="s">
        <v>508</v>
      </c>
      <c r="J47" s="359" t="s">
        <v>508</v>
      </c>
      <c r="K47" s="359" t="s">
        <v>508</v>
      </c>
      <c r="L47" s="359" t="s">
        <v>508</v>
      </c>
      <c r="M47" s="360" t="s">
        <v>508</v>
      </c>
    </row>
    <row r="48" spans="2:13" ht="27.75" customHeight="1" x14ac:dyDescent="0.2">
      <c r="B48" s="1183"/>
      <c r="C48" s="1184"/>
      <c r="D48" s="106"/>
      <c r="E48" s="1187" t="s">
        <v>40</v>
      </c>
      <c r="F48" s="1187"/>
      <c r="G48" s="1187"/>
      <c r="H48" s="1188"/>
      <c r="I48" s="358" t="s">
        <v>508</v>
      </c>
      <c r="J48" s="359" t="s">
        <v>508</v>
      </c>
      <c r="K48" s="359" t="s">
        <v>508</v>
      </c>
      <c r="L48" s="359" t="s">
        <v>508</v>
      </c>
      <c r="M48" s="360" t="s">
        <v>508</v>
      </c>
    </row>
    <row r="49" spans="2:13" ht="27.75" customHeight="1" x14ac:dyDescent="0.2">
      <c r="B49" s="1185"/>
      <c r="C49" s="1186"/>
      <c r="D49" s="106"/>
      <c r="E49" s="1187" t="s">
        <v>41</v>
      </c>
      <c r="F49" s="1187"/>
      <c r="G49" s="1187"/>
      <c r="H49" s="1188"/>
      <c r="I49" s="358" t="s">
        <v>508</v>
      </c>
      <c r="J49" s="359" t="s">
        <v>508</v>
      </c>
      <c r="K49" s="359" t="s">
        <v>508</v>
      </c>
      <c r="L49" s="359" t="s">
        <v>508</v>
      </c>
      <c r="M49" s="360" t="s">
        <v>508</v>
      </c>
    </row>
    <row r="50" spans="2:13" ht="27.75" customHeight="1" x14ac:dyDescent="0.2">
      <c r="B50" s="1181" t="s">
        <v>42</v>
      </c>
      <c r="C50" s="1182"/>
      <c r="D50" s="109"/>
      <c r="E50" s="1187" t="s">
        <v>43</v>
      </c>
      <c r="F50" s="1187"/>
      <c r="G50" s="1187"/>
      <c r="H50" s="1188"/>
      <c r="I50" s="358">
        <v>6659</v>
      </c>
      <c r="J50" s="359">
        <v>6606</v>
      </c>
      <c r="K50" s="359">
        <v>6512</v>
      </c>
      <c r="L50" s="359">
        <v>7112</v>
      </c>
      <c r="M50" s="360">
        <v>8080</v>
      </c>
    </row>
    <row r="51" spans="2:13" ht="27.75" customHeight="1" x14ac:dyDescent="0.2">
      <c r="B51" s="1183"/>
      <c r="C51" s="1184"/>
      <c r="D51" s="106"/>
      <c r="E51" s="1187" t="s">
        <v>44</v>
      </c>
      <c r="F51" s="1187"/>
      <c r="G51" s="1187"/>
      <c r="H51" s="1188"/>
      <c r="I51" s="358">
        <v>241</v>
      </c>
      <c r="J51" s="359">
        <v>248</v>
      </c>
      <c r="K51" s="359">
        <v>220</v>
      </c>
      <c r="L51" s="359">
        <v>220</v>
      </c>
      <c r="M51" s="360">
        <v>182</v>
      </c>
    </row>
    <row r="52" spans="2:13" ht="27.75" customHeight="1" x14ac:dyDescent="0.2">
      <c r="B52" s="1185"/>
      <c r="C52" s="1186"/>
      <c r="D52" s="106"/>
      <c r="E52" s="1187" t="s">
        <v>45</v>
      </c>
      <c r="F52" s="1187"/>
      <c r="G52" s="1187"/>
      <c r="H52" s="1188"/>
      <c r="I52" s="358">
        <v>12089</v>
      </c>
      <c r="J52" s="359">
        <v>12114</v>
      </c>
      <c r="K52" s="359">
        <v>12201</v>
      </c>
      <c r="L52" s="359">
        <v>12159</v>
      </c>
      <c r="M52" s="360">
        <v>11972</v>
      </c>
    </row>
    <row r="53" spans="2:13" ht="27.75" customHeight="1" thickBot="1" x14ac:dyDescent="0.25">
      <c r="B53" s="1189" t="s">
        <v>46</v>
      </c>
      <c r="C53" s="1190"/>
      <c r="D53" s="110"/>
      <c r="E53" s="1191" t="s">
        <v>47</v>
      </c>
      <c r="F53" s="1191"/>
      <c r="G53" s="1191"/>
      <c r="H53" s="1192"/>
      <c r="I53" s="361">
        <v>-3908</v>
      </c>
      <c r="J53" s="362">
        <v>-3677</v>
      </c>
      <c r="K53" s="362">
        <v>-3427</v>
      </c>
      <c r="L53" s="362">
        <v>-3733</v>
      </c>
      <c r="M53" s="363">
        <v>-4595</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fuKVHBvp7Jad4kBWZug7Z+F7yokC8MfSf939vQQnk9AztdJTqcMIqN/dhaV0rbpN0PpoAUpxMDtosHNx8zNBiw==" saltValue="kfURcyG0RFo1azHBSHiHq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551</v>
      </c>
      <c r="G54" s="119" t="s">
        <v>552</v>
      </c>
      <c r="H54" s="120" t="s">
        <v>553</v>
      </c>
    </row>
    <row r="55" spans="2:8" ht="52.5" customHeight="1" x14ac:dyDescent="0.2">
      <c r="B55" s="121"/>
      <c r="C55" s="1208" t="s">
        <v>50</v>
      </c>
      <c r="D55" s="1208"/>
      <c r="E55" s="1209"/>
      <c r="F55" s="122">
        <v>981</v>
      </c>
      <c r="G55" s="122">
        <v>1007</v>
      </c>
      <c r="H55" s="123">
        <v>1315</v>
      </c>
    </row>
    <row r="56" spans="2:8" ht="52.5" customHeight="1" x14ac:dyDescent="0.2">
      <c r="B56" s="124"/>
      <c r="C56" s="1210" t="s">
        <v>51</v>
      </c>
      <c r="D56" s="1210"/>
      <c r="E56" s="1211"/>
      <c r="F56" s="125">
        <v>618</v>
      </c>
      <c r="G56" s="125">
        <v>794</v>
      </c>
      <c r="H56" s="126">
        <v>794</v>
      </c>
    </row>
    <row r="57" spans="2:8" ht="53.25" customHeight="1" x14ac:dyDescent="0.2">
      <c r="B57" s="124"/>
      <c r="C57" s="1212" t="s">
        <v>52</v>
      </c>
      <c r="D57" s="1212"/>
      <c r="E57" s="1213"/>
      <c r="F57" s="127">
        <v>5550</v>
      </c>
      <c r="G57" s="127">
        <v>5949</v>
      </c>
      <c r="H57" s="128">
        <v>6608</v>
      </c>
    </row>
    <row r="58" spans="2:8" ht="45.75" customHeight="1" x14ac:dyDescent="0.2">
      <c r="B58" s="129"/>
      <c r="C58" s="1200" t="s">
        <v>585</v>
      </c>
      <c r="D58" s="1201"/>
      <c r="E58" s="1202"/>
      <c r="F58" s="130">
        <v>2921</v>
      </c>
      <c r="G58" s="130">
        <v>3324</v>
      </c>
      <c r="H58" s="131">
        <v>3949</v>
      </c>
    </row>
    <row r="59" spans="2:8" ht="45.75" customHeight="1" x14ac:dyDescent="0.2">
      <c r="B59" s="129"/>
      <c r="C59" s="1200" t="s">
        <v>586</v>
      </c>
      <c r="D59" s="1201"/>
      <c r="E59" s="1202"/>
      <c r="F59" s="130">
        <v>1410</v>
      </c>
      <c r="G59" s="130">
        <v>1416</v>
      </c>
      <c r="H59" s="131">
        <v>1417</v>
      </c>
    </row>
    <row r="60" spans="2:8" ht="45.75" customHeight="1" x14ac:dyDescent="0.2">
      <c r="B60" s="129"/>
      <c r="C60" s="1200" t="s">
        <v>587</v>
      </c>
      <c r="D60" s="1201"/>
      <c r="E60" s="1202"/>
      <c r="F60" s="130">
        <v>1000</v>
      </c>
      <c r="G60" s="130">
        <v>1001</v>
      </c>
      <c r="H60" s="131">
        <v>1001</v>
      </c>
    </row>
    <row r="61" spans="2:8" ht="45.75" customHeight="1" x14ac:dyDescent="0.2">
      <c r="B61" s="129"/>
      <c r="C61" s="1200" t="s">
        <v>588</v>
      </c>
      <c r="D61" s="1201"/>
      <c r="E61" s="1202"/>
      <c r="F61" s="130">
        <v>107</v>
      </c>
      <c r="G61" s="130">
        <v>117</v>
      </c>
      <c r="H61" s="131">
        <v>120</v>
      </c>
    </row>
    <row r="62" spans="2:8" ht="45.75" customHeight="1" thickBot="1" x14ac:dyDescent="0.25">
      <c r="B62" s="132"/>
      <c r="C62" s="1203" t="s">
        <v>589</v>
      </c>
      <c r="D62" s="1204"/>
      <c r="E62" s="1205"/>
      <c r="F62" s="133">
        <v>74</v>
      </c>
      <c r="G62" s="133">
        <v>67</v>
      </c>
      <c r="H62" s="134">
        <v>109</v>
      </c>
    </row>
    <row r="63" spans="2:8" ht="52.5" customHeight="1" thickBot="1" x14ac:dyDescent="0.25">
      <c r="B63" s="135"/>
      <c r="C63" s="1206" t="s">
        <v>53</v>
      </c>
      <c r="D63" s="1206"/>
      <c r="E63" s="1207"/>
      <c r="F63" s="136">
        <v>7150</v>
      </c>
      <c r="G63" s="136">
        <v>7750</v>
      </c>
      <c r="H63" s="137">
        <v>8718</v>
      </c>
    </row>
    <row r="64" spans="2:8" ht="13.2" x14ac:dyDescent="0.2"/>
  </sheetData>
  <sheetProtection algorithmName="SHA-512" hashValue="mZHYPXBndA7YGXnlU31KIivJwFgXRl/q+VtsVGL3kxjom9ZD17WnjAOCjAtHyy+k1dlOCVs43X5qOmFa4nJXxw==" saltValue="ko2dAQY40fnM7aRbTlF5g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F9D87-8716-4043-97A0-5A2632567215}">
  <sheetPr>
    <pageSetUpPr fitToPage="1"/>
  </sheetPr>
  <dimension ref="A1:DE85"/>
  <sheetViews>
    <sheetView showGridLines="0" zoomScaleNormal="100" zoomScaleSheetLayoutView="55" workbookViewId="0"/>
  </sheetViews>
  <sheetFormatPr defaultColWidth="0" defaultRowHeight="0" customHeight="1" zeroHeight="1" x14ac:dyDescent="0.2"/>
  <cols>
    <col min="1" max="1" width="6.33203125" style="1214" customWidth="1"/>
    <col min="2" max="107" width="2.44140625" style="1214" customWidth="1"/>
    <col min="108" max="108" width="6.109375" style="1216" customWidth="1"/>
    <col min="109" max="109" width="5.88671875" style="1215" customWidth="1"/>
    <col min="110" max="16384" width="8.6640625" style="1214" hidden="1"/>
  </cols>
  <sheetData>
    <row r="1" spans="1:109" ht="42.75" customHeight="1" x14ac:dyDescent="0.2">
      <c r="A1" s="1271"/>
      <c r="B1" s="1270"/>
      <c r="DD1" s="1214"/>
      <c r="DE1" s="1214"/>
    </row>
    <row r="2" spans="1:109" ht="25.5" customHeight="1" x14ac:dyDescent="0.2">
      <c r="A2" s="1269"/>
      <c r="C2" s="1269"/>
      <c r="O2" s="1269"/>
      <c r="P2" s="1269"/>
      <c r="Q2" s="1269"/>
      <c r="R2" s="1269"/>
      <c r="S2" s="1269"/>
      <c r="T2" s="1269"/>
      <c r="U2" s="1269"/>
      <c r="V2" s="1269"/>
      <c r="W2" s="1269"/>
      <c r="X2" s="1269"/>
      <c r="Y2" s="1269"/>
      <c r="Z2" s="1269"/>
      <c r="AA2" s="1269"/>
      <c r="AB2" s="1269"/>
      <c r="AC2" s="1269"/>
      <c r="AD2" s="1269"/>
      <c r="AE2" s="1269"/>
      <c r="AF2" s="1269"/>
      <c r="AG2" s="1269"/>
      <c r="AH2" s="1269"/>
      <c r="AI2" s="1269"/>
      <c r="AU2" s="1269"/>
      <c r="BG2" s="1269"/>
      <c r="BS2" s="1269"/>
      <c r="CE2" s="1269"/>
      <c r="CQ2" s="1269"/>
      <c r="DD2" s="1214"/>
      <c r="DE2" s="1214"/>
    </row>
    <row r="3" spans="1:109" ht="25.5" customHeight="1" x14ac:dyDescent="0.2">
      <c r="A3" s="1269"/>
      <c r="C3" s="1269"/>
      <c r="O3" s="1269"/>
      <c r="P3" s="1269"/>
      <c r="Q3" s="1269"/>
      <c r="R3" s="1269"/>
      <c r="S3" s="1269"/>
      <c r="T3" s="1269"/>
      <c r="U3" s="1269"/>
      <c r="V3" s="1269"/>
      <c r="W3" s="1269"/>
      <c r="X3" s="1269"/>
      <c r="Y3" s="1269"/>
      <c r="Z3" s="1269"/>
      <c r="AA3" s="1269"/>
      <c r="AB3" s="1269"/>
      <c r="AC3" s="1269"/>
      <c r="AD3" s="1269"/>
      <c r="AE3" s="1269"/>
      <c r="AF3" s="1269"/>
      <c r="AG3" s="1269"/>
      <c r="AH3" s="1269"/>
      <c r="AI3" s="1269"/>
      <c r="AU3" s="1269"/>
      <c r="BG3" s="1269"/>
      <c r="BS3" s="1269"/>
      <c r="CE3" s="1269"/>
      <c r="CQ3" s="1269"/>
      <c r="DD3" s="1214"/>
      <c r="DE3" s="1214"/>
    </row>
    <row r="4" spans="1:109" s="259" customFormat="1" ht="13.2" x14ac:dyDescent="0.2">
      <c r="A4" s="1269"/>
      <c r="B4" s="1269"/>
      <c r="C4" s="1269"/>
      <c r="D4" s="1269"/>
      <c r="E4" s="1269"/>
      <c r="F4" s="1269"/>
      <c r="G4" s="1269"/>
      <c r="H4" s="1269"/>
      <c r="I4" s="1269"/>
      <c r="J4" s="1269"/>
      <c r="K4" s="1269"/>
      <c r="L4" s="1269"/>
      <c r="M4" s="1269"/>
      <c r="N4" s="1269"/>
      <c r="O4" s="1269"/>
      <c r="P4" s="1269"/>
      <c r="Q4" s="1269"/>
      <c r="R4" s="1269"/>
      <c r="S4" s="1269"/>
      <c r="T4" s="1269"/>
      <c r="U4" s="1269"/>
      <c r="V4" s="1269"/>
      <c r="W4" s="1269"/>
      <c r="X4" s="1269"/>
      <c r="Y4" s="1269"/>
      <c r="Z4" s="1269"/>
      <c r="AA4" s="1269"/>
      <c r="AB4" s="1269"/>
      <c r="AC4" s="1269"/>
      <c r="AD4" s="1269"/>
      <c r="AE4" s="1269"/>
      <c r="AF4" s="1269"/>
      <c r="AG4" s="1269"/>
      <c r="AH4" s="1269"/>
      <c r="AI4" s="1269"/>
      <c r="AJ4" s="1269"/>
      <c r="AK4" s="1269"/>
      <c r="AL4" s="1269"/>
      <c r="AM4" s="1269"/>
      <c r="AN4" s="1269"/>
      <c r="AO4" s="1269"/>
      <c r="AP4" s="1269"/>
      <c r="AQ4" s="1269"/>
      <c r="AR4" s="1269"/>
      <c r="AS4" s="1269"/>
      <c r="AT4" s="1269"/>
      <c r="AU4" s="1269"/>
      <c r="AV4" s="1269"/>
      <c r="AW4" s="1269"/>
      <c r="AX4" s="1269"/>
      <c r="AY4" s="1269"/>
      <c r="AZ4" s="1269"/>
      <c r="BA4" s="1269"/>
      <c r="BB4" s="1269"/>
      <c r="BC4" s="1269"/>
      <c r="BD4" s="1269"/>
      <c r="BE4" s="1269"/>
      <c r="BF4" s="1269"/>
      <c r="BG4" s="1269"/>
      <c r="BH4" s="1269"/>
      <c r="BI4" s="1269"/>
      <c r="BJ4" s="1269"/>
      <c r="BK4" s="1269"/>
      <c r="BL4" s="1269"/>
      <c r="BM4" s="1269"/>
      <c r="BN4" s="1269"/>
      <c r="BO4" s="1269"/>
      <c r="BP4" s="1269"/>
      <c r="BQ4" s="1269"/>
      <c r="BR4" s="1269"/>
      <c r="BS4" s="1269"/>
      <c r="BT4" s="1269"/>
      <c r="BU4" s="1269"/>
      <c r="BV4" s="1269"/>
      <c r="BW4" s="1269"/>
      <c r="BX4" s="1269"/>
      <c r="BY4" s="1269"/>
      <c r="BZ4" s="1269"/>
      <c r="CA4" s="1269"/>
      <c r="CB4" s="1269"/>
      <c r="CC4" s="1269"/>
      <c r="CD4" s="1269"/>
      <c r="CE4" s="1269"/>
      <c r="CF4" s="1269"/>
      <c r="CG4" s="1269"/>
      <c r="CH4" s="1269"/>
      <c r="CI4" s="1269"/>
      <c r="CJ4" s="1269"/>
      <c r="CK4" s="1269"/>
      <c r="CL4" s="1269"/>
      <c r="CM4" s="1269"/>
      <c r="CN4" s="1269"/>
      <c r="CO4" s="1269"/>
      <c r="CP4" s="1269"/>
      <c r="CQ4" s="1269"/>
      <c r="CR4" s="1269"/>
      <c r="CS4" s="1269"/>
      <c r="CT4" s="1269"/>
      <c r="CU4" s="1269"/>
      <c r="CV4" s="1269"/>
      <c r="CW4" s="1269"/>
      <c r="CX4" s="1269"/>
      <c r="CY4" s="1269"/>
      <c r="CZ4" s="1269"/>
      <c r="DA4" s="1269"/>
      <c r="DB4" s="1269"/>
      <c r="DC4" s="1269"/>
      <c r="DD4" s="1269"/>
      <c r="DE4" s="1269"/>
    </row>
    <row r="5" spans="1:109" s="259" customFormat="1" ht="13.2" x14ac:dyDescent="0.2">
      <c r="A5" s="1269"/>
      <c r="B5" s="1269"/>
      <c r="C5" s="1269"/>
      <c r="D5" s="1269"/>
      <c r="E5" s="1269"/>
      <c r="F5" s="1269"/>
      <c r="G5" s="1269"/>
      <c r="H5" s="1269"/>
      <c r="I5" s="1269"/>
      <c r="J5" s="1269"/>
      <c r="K5" s="1269"/>
      <c r="L5" s="1269"/>
      <c r="M5" s="1269"/>
      <c r="N5" s="1269"/>
      <c r="O5" s="1269"/>
      <c r="P5" s="1269"/>
      <c r="Q5" s="1269"/>
      <c r="R5" s="1269"/>
      <c r="S5" s="1269"/>
      <c r="T5" s="1269"/>
      <c r="U5" s="1269"/>
      <c r="V5" s="1269"/>
      <c r="W5" s="1269"/>
      <c r="X5" s="1269"/>
      <c r="Y5" s="1269"/>
      <c r="Z5" s="1269"/>
      <c r="AA5" s="1269"/>
      <c r="AB5" s="1269"/>
      <c r="AC5" s="1269"/>
      <c r="AD5" s="1269"/>
      <c r="AE5" s="1269"/>
      <c r="AF5" s="1269"/>
      <c r="AG5" s="1269"/>
      <c r="AH5" s="1269"/>
      <c r="AI5" s="1269"/>
      <c r="AJ5" s="1269"/>
      <c r="AK5" s="1269"/>
      <c r="AL5" s="1269"/>
      <c r="AM5" s="1269"/>
      <c r="AN5" s="1269"/>
      <c r="AO5" s="1269"/>
      <c r="AP5" s="1269"/>
      <c r="AQ5" s="1269"/>
      <c r="AR5" s="1269"/>
      <c r="AS5" s="1269"/>
      <c r="AT5" s="1269"/>
      <c r="AU5" s="1269"/>
      <c r="AV5" s="1269"/>
      <c r="AW5" s="1269"/>
      <c r="AX5" s="1269"/>
      <c r="AY5" s="1269"/>
      <c r="AZ5" s="1269"/>
      <c r="BA5" s="1269"/>
      <c r="BB5" s="1269"/>
      <c r="BC5" s="1269"/>
      <c r="BD5" s="1269"/>
      <c r="BE5" s="1269"/>
      <c r="BF5" s="1269"/>
      <c r="BG5" s="1269"/>
      <c r="BH5" s="1269"/>
      <c r="BI5" s="1269"/>
      <c r="BJ5" s="1269"/>
      <c r="BK5" s="1269"/>
      <c r="BL5" s="1269"/>
      <c r="BM5" s="1269"/>
      <c r="BN5" s="1269"/>
      <c r="BO5" s="1269"/>
      <c r="BP5" s="1269"/>
      <c r="BQ5" s="1269"/>
      <c r="BR5" s="1269"/>
      <c r="BS5" s="1269"/>
      <c r="BT5" s="1269"/>
      <c r="BU5" s="1269"/>
      <c r="BV5" s="1269"/>
      <c r="BW5" s="1269"/>
      <c r="BX5" s="1269"/>
      <c r="BY5" s="1269"/>
      <c r="BZ5" s="1269"/>
      <c r="CA5" s="1269"/>
      <c r="CB5" s="1269"/>
      <c r="CC5" s="1269"/>
      <c r="CD5" s="1269"/>
      <c r="CE5" s="1269"/>
      <c r="CF5" s="1269"/>
      <c r="CG5" s="1269"/>
      <c r="CH5" s="1269"/>
      <c r="CI5" s="1269"/>
      <c r="CJ5" s="1269"/>
      <c r="CK5" s="1269"/>
      <c r="CL5" s="1269"/>
      <c r="CM5" s="1269"/>
      <c r="CN5" s="1269"/>
      <c r="CO5" s="1269"/>
      <c r="CP5" s="1269"/>
      <c r="CQ5" s="1269"/>
      <c r="CR5" s="1269"/>
      <c r="CS5" s="1269"/>
      <c r="CT5" s="1269"/>
      <c r="CU5" s="1269"/>
      <c r="CV5" s="1269"/>
      <c r="CW5" s="1269"/>
      <c r="CX5" s="1269"/>
      <c r="CY5" s="1269"/>
      <c r="CZ5" s="1269"/>
      <c r="DA5" s="1269"/>
      <c r="DB5" s="1269"/>
      <c r="DC5" s="1269"/>
      <c r="DD5" s="1269"/>
      <c r="DE5" s="1269"/>
    </row>
    <row r="6" spans="1:109" s="259" customFormat="1" ht="13.2" x14ac:dyDescent="0.2">
      <c r="A6" s="1269"/>
      <c r="B6" s="1269"/>
      <c r="C6" s="1269"/>
      <c r="D6" s="1269"/>
      <c r="E6" s="1269"/>
      <c r="F6" s="1269"/>
      <c r="G6" s="1269"/>
      <c r="H6" s="1269"/>
      <c r="I6" s="1269"/>
      <c r="J6" s="1269"/>
      <c r="K6" s="1269"/>
      <c r="L6" s="1269"/>
      <c r="M6" s="1269"/>
      <c r="N6" s="1269"/>
      <c r="O6" s="1269"/>
      <c r="P6" s="1269"/>
      <c r="Q6" s="1269"/>
      <c r="R6" s="1269"/>
      <c r="S6" s="1269"/>
      <c r="T6" s="1269"/>
      <c r="U6" s="1269"/>
      <c r="V6" s="1269"/>
      <c r="W6" s="1269"/>
      <c r="X6" s="1269"/>
      <c r="Y6" s="1269"/>
      <c r="Z6" s="1269"/>
      <c r="AA6" s="1269"/>
      <c r="AB6" s="1269"/>
      <c r="AC6" s="1269"/>
      <c r="AD6" s="1269"/>
      <c r="AE6" s="1269"/>
      <c r="AF6" s="1269"/>
      <c r="AG6" s="1269"/>
      <c r="AH6" s="1269"/>
      <c r="AI6" s="1269"/>
      <c r="AJ6" s="1269"/>
      <c r="AK6" s="1269"/>
      <c r="AL6" s="1269"/>
      <c r="AM6" s="1269"/>
      <c r="AN6" s="1269"/>
      <c r="AO6" s="1269"/>
      <c r="AP6" s="1269"/>
      <c r="AQ6" s="1269"/>
      <c r="AR6" s="1269"/>
      <c r="AS6" s="1269"/>
      <c r="AT6" s="1269"/>
      <c r="AU6" s="1269"/>
      <c r="AV6" s="1269"/>
      <c r="AW6" s="1269"/>
      <c r="AX6" s="1269"/>
      <c r="AY6" s="1269"/>
      <c r="AZ6" s="1269"/>
      <c r="BA6" s="1269"/>
      <c r="BB6" s="1269"/>
      <c r="BC6" s="1269"/>
      <c r="BD6" s="1269"/>
      <c r="BE6" s="1269"/>
      <c r="BF6" s="1269"/>
      <c r="BG6" s="1269"/>
      <c r="BH6" s="1269"/>
      <c r="BI6" s="1269"/>
      <c r="BJ6" s="1269"/>
      <c r="BK6" s="1269"/>
      <c r="BL6" s="1269"/>
      <c r="BM6" s="1269"/>
      <c r="BN6" s="1269"/>
      <c r="BO6" s="1269"/>
      <c r="BP6" s="1269"/>
      <c r="BQ6" s="1269"/>
      <c r="BR6" s="1269"/>
      <c r="BS6" s="1269"/>
      <c r="BT6" s="1269"/>
      <c r="BU6" s="1269"/>
      <c r="BV6" s="1269"/>
      <c r="BW6" s="1269"/>
      <c r="BX6" s="1269"/>
      <c r="BY6" s="1269"/>
      <c r="BZ6" s="1269"/>
      <c r="CA6" s="1269"/>
      <c r="CB6" s="1269"/>
      <c r="CC6" s="1269"/>
      <c r="CD6" s="1269"/>
      <c r="CE6" s="1269"/>
      <c r="CF6" s="1269"/>
      <c r="CG6" s="1269"/>
      <c r="CH6" s="1269"/>
      <c r="CI6" s="1269"/>
      <c r="CJ6" s="1269"/>
      <c r="CK6" s="1269"/>
      <c r="CL6" s="1269"/>
      <c r="CM6" s="1269"/>
      <c r="CN6" s="1269"/>
      <c r="CO6" s="1269"/>
      <c r="CP6" s="1269"/>
      <c r="CQ6" s="1269"/>
      <c r="CR6" s="1269"/>
      <c r="CS6" s="1269"/>
      <c r="CT6" s="1269"/>
      <c r="CU6" s="1269"/>
      <c r="CV6" s="1269"/>
      <c r="CW6" s="1269"/>
      <c r="CX6" s="1269"/>
      <c r="CY6" s="1269"/>
      <c r="CZ6" s="1269"/>
      <c r="DA6" s="1269"/>
      <c r="DB6" s="1269"/>
      <c r="DC6" s="1269"/>
      <c r="DD6" s="1269"/>
      <c r="DE6" s="1269"/>
    </row>
    <row r="7" spans="1:109" s="259" customFormat="1" ht="13.2" x14ac:dyDescent="0.2">
      <c r="A7" s="1269"/>
      <c r="B7" s="1269"/>
      <c r="C7" s="1269"/>
      <c r="D7" s="1269"/>
      <c r="E7" s="1269"/>
      <c r="F7" s="1269"/>
      <c r="G7" s="1269"/>
      <c r="H7" s="1269"/>
      <c r="I7" s="1269"/>
      <c r="J7" s="1269"/>
      <c r="K7" s="1269"/>
      <c r="L7" s="1269"/>
      <c r="M7" s="1269"/>
      <c r="N7" s="1269"/>
      <c r="O7" s="1269"/>
      <c r="P7" s="1269"/>
      <c r="Q7" s="1269"/>
      <c r="R7" s="1269"/>
      <c r="S7" s="1269"/>
      <c r="T7" s="1269"/>
      <c r="U7" s="1269"/>
      <c r="V7" s="1269"/>
      <c r="W7" s="1269"/>
      <c r="X7" s="1269"/>
      <c r="Y7" s="1269"/>
      <c r="Z7" s="1269"/>
      <c r="AA7" s="1269"/>
      <c r="AB7" s="1269"/>
      <c r="AC7" s="1269"/>
      <c r="AD7" s="1269"/>
      <c r="AE7" s="1269"/>
      <c r="AF7" s="1269"/>
      <c r="AG7" s="1269"/>
      <c r="AH7" s="1269"/>
      <c r="AI7" s="1269"/>
      <c r="AJ7" s="1269"/>
      <c r="AK7" s="1269"/>
      <c r="AL7" s="1269"/>
      <c r="AM7" s="1269"/>
      <c r="AN7" s="1269"/>
      <c r="AO7" s="1269"/>
      <c r="AP7" s="1269"/>
      <c r="AQ7" s="1269"/>
      <c r="AR7" s="1269"/>
      <c r="AS7" s="1269"/>
      <c r="AT7" s="1269"/>
      <c r="AU7" s="1269"/>
      <c r="AV7" s="1269"/>
      <c r="AW7" s="1269"/>
      <c r="AX7" s="1269"/>
      <c r="AY7" s="1269"/>
      <c r="AZ7" s="1269"/>
      <c r="BA7" s="1269"/>
      <c r="BB7" s="1269"/>
      <c r="BC7" s="1269"/>
      <c r="BD7" s="1269"/>
      <c r="BE7" s="1269"/>
      <c r="BF7" s="1269"/>
      <c r="BG7" s="1269"/>
      <c r="BH7" s="1269"/>
      <c r="BI7" s="1269"/>
      <c r="BJ7" s="1269"/>
      <c r="BK7" s="1269"/>
      <c r="BL7" s="1269"/>
      <c r="BM7" s="1269"/>
      <c r="BN7" s="1269"/>
      <c r="BO7" s="1269"/>
      <c r="BP7" s="1269"/>
      <c r="BQ7" s="1269"/>
      <c r="BR7" s="1269"/>
      <c r="BS7" s="1269"/>
      <c r="BT7" s="1269"/>
      <c r="BU7" s="1269"/>
      <c r="BV7" s="1269"/>
      <c r="BW7" s="1269"/>
      <c r="BX7" s="1269"/>
      <c r="BY7" s="1269"/>
      <c r="BZ7" s="1269"/>
      <c r="CA7" s="1269"/>
      <c r="CB7" s="1269"/>
      <c r="CC7" s="1269"/>
      <c r="CD7" s="1269"/>
      <c r="CE7" s="1269"/>
      <c r="CF7" s="1269"/>
      <c r="CG7" s="1269"/>
      <c r="CH7" s="1269"/>
      <c r="CI7" s="1269"/>
      <c r="CJ7" s="1269"/>
      <c r="CK7" s="1269"/>
      <c r="CL7" s="1269"/>
      <c r="CM7" s="1269"/>
      <c r="CN7" s="1269"/>
      <c r="CO7" s="1269"/>
      <c r="CP7" s="1269"/>
      <c r="CQ7" s="1269"/>
      <c r="CR7" s="1269"/>
      <c r="CS7" s="1269"/>
      <c r="CT7" s="1269"/>
      <c r="CU7" s="1269"/>
      <c r="CV7" s="1269"/>
      <c r="CW7" s="1269"/>
      <c r="CX7" s="1269"/>
      <c r="CY7" s="1269"/>
      <c r="CZ7" s="1269"/>
      <c r="DA7" s="1269"/>
      <c r="DB7" s="1269"/>
      <c r="DC7" s="1269"/>
      <c r="DD7" s="1269"/>
      <c r="DE7" s="1269"/>
    </row>
    <row r="8" spans="1:109" s="259" customFormat="1" ht="13.2" x14ac:dyDescent="0.2">
      <c r="A8" s="1269"/>
      <c r="B8" s="1269"/>
      <c r="C8" s="1269"/>
      <c r="D8" s="1269"/>
      <c r="E8" s="1269"/>
      <c r="F8" s="1269"/>
      <c r="G8" s="1269"/>
      <c r="H8" s="1269"/>
      <c r="I8" s="1269"/>
      <c r="J8" s="1269"/>
      <c r="K8" s="1269"/>
      <c r="L8" s="1269"/>
      <c r="M8" s="1269"/>
      <c r="N8" s="1269"/>
      <c r="O8" s="1269"/>
      <c r="P8" s="1269"/>
      <c r="Q8" s="1269"/>
      <c r="R8" s="1269"/>
      <c r="S8" s="1269"/>
      <c r="T8" s="1269"/>
      <c r="U8" s="1269"/>
      <c r="V8" s="1269"/>
      <c r="W8" s="1269"/>
      <c r="X8" s="1269"/>
      <c r="Y8" s="1269"/>
      <c r="Z8" s="1269"/>
      <c r="AA8" s="1269"/>
      <c r="AB8" s="1269"/>
      <c r="AC8" s="1269"/>
      <c r="AD8" s="1269"/>
      <c r="AE8" s="1269"/>
      <c r="AF8" s="1269"/>
      <c r="AG8" s="1269"/>
      <c r="AH8" s="1269"/>
      <c r="AI8" s="1269"/>
      <c r="AJ8" s="1269"/>
      <c r="AK8" s="1269"/>
      <c r="AL8" s="1269"/>
      <c r="AM8" s="1269"/>
      <c r="AN8" s="1269"/>
      <c r="AO8" s="1269"/>
      <c r="AP8" s="1269"/>
      <c r="AQ8" s="1269"/>
      <c r="AR8" s="1269"/>
      <c r="AS8" s="1269"/>
      <c r="AT8" s="1269"/>
      <c r="AU8" s="1269"/>
      <c r="AV8" s="1269"/>
      <c r="AW8" s="1269"/>
      <c r="AX8" s="1269"/>
      <c r="AY8" s="1269"/>
      <c r="AZ8" s="1269"/>
      <c r="BA8" s="1269"/>
      <c r="BB8" s="1269"/>
      <c r="BC8" s="1269"/>
      <c r="BD8" s="1269"/>
      <c r="BE8" s="1269"/>
      <c r="BF8" s="1269"/>
      <c r="BG8" s="1269"/>
      <c r="BH8" s="1269"/>
      <c r="BI8" s="1269"/>
      <c r="BJ8" s="1269"/>
      <c r="BK8" s="1269"/>
      <c r="BL8" s="1269"/>
      <c r="BM8" s="1269"/>
      <c r="BN8" s="1269"/>
      <c r="BO8" s="1269"/>
      <c r="BP8" s="1269"/>
      <c r="BQ8" s="1269"/>
      <c r="BR8" s="1269"/>
      <c r="BS8" s="1269"/>
      <c r="BT8" s="1269"/>
      <c r="BU8" s="1269"/>
      <c r="BV8" s="1269"/>
      <c r="BW8" s="1269"/>
      <c r="BX8" s="1269"/>
      <c r="BY8" s="1269"/>
      <c r="BZ8" s="1269"/>
      <c r="CA8" s="1269"/>
      <c r="CB8" s="1269"/>
      <c r="CC8" s="1269"/>
      <c r="CD8" s="1269"/>
      <c r="CE8" s="1269"/>
      <c r="CF8" s="1269"/>
      <c r="CG8" s="1269"/>
      <c r="CH8" s="1269"/>
      <c r="CI8" s="1269"/>
      <c r="CJ8" s="1269"/>
      <c r="CK8" s="1269"/>
      <c r="CL8" s="1269"/>
      <c r="CM8" s="1269"/>
      <c r="CN8" s="1269"/>
      <c r="CO8" s="1269"/>
      <c r="CP8" s="1269"/>
      <c r="CQ8" s="1269"/>
      <c r="CR8" s="1269"/>
      <c r="CS8" s="1269"/>
      <c r="CT8" s="1269"/>
      <c r="CU8" s="1269"/>
      <c r="CV8" s="1269"/>
      <c r="CW8" s="1269"/>
      <c r="CX8" s="1269"/>
      <c r="CY8" s="1269"/>
      <c r="CZ8" s="1269"/>
      <c r="DA8" s="1269"/>
      <c r="DB8" s="1269"/>
      <c r="DC8" s="1269"/>
      <c r="DD8" s="1269"/>
      <c r="DE8" s="1269"/>
    </row>
    <row r="9" spans="1:109" s="259" customFormat="1" ht="13.2" x14ac:dyDescent="0.2">
      <c r="A9" s="1269"/>
      <c r="B9" s="1269"/>
      <c r="C9" s="1269"/>
      <c r="D9" s="1269"/>
      <c r="E9" s="1269"/>
      <c r="F9" s="1269"/>
      <c r="G9" s="1269"/>
      <c r="H9" s="1269"/>
      <c r="I9" s="1269"/>
      <c r="J9" s="1269"/>
      <c r="K9" s="1269"/>
      <c r="L9" s="1269"/>
      <c r="M9" s="1269"/>
      <c r="N9" s="1269"/>
      <c r="O9" s="1269"/>
      <c r="P9" s="1269"/>
      <c r="Q9" s="1269"/>
      <c r="R9" s="1269"/>
      <c r="S9" s="1269"/>
      <c r="T9" s="1269"/>
      <c r="U9" s="1269"/>
      <c r="V9" s="1269"/>
      <c r="W9" s="1269"/>
      <c r="X9" s="1269"/>
      <c r="Y9" s="1269"/>
      <c r="Z9" s="1269"/>
      <c r="AA9" s="1269"/>
      <c r="AB9" s="1269"/>
      <c r="AC9" s="1269"/>
      <c r="AD9" s="1269"/>
      <c r="AE9" s="1269"/>
      <c r="AF9" s="1269"/>
      <c r="AG9" s="1269"/>
      <c r="AH9" s="1269"/>
      <c r="AI9" s="1269"/>
      <c r="AJ9" s="1269"/>
      <c r="AK9" s="1269"/>
      <c r="AL9" s="1269"/>
      <c r="AM9" s="1269"/>
      <c r="AN9" s="1269"/>
      <c r="AO9" s="1269"/>
      <c r="AP9" s="1269"/>
      <c r="AQ9" s="1269"/>
      <c r="AR9" s="1269"/>
      <c r="AS9" s="1269"/>
      <c r="AT9" s="1269"/>
      <c r="AU9" s="1269"/>
      <c r="AV9" s="1269"/>
      <c r="AW9" s="1269"/>
      <c r="AX9" s="1269"/>
      <c r="AY9" s="1269"/>
      <c r="AZ9" s="1269"/>
      <c r="BA9" s="1269"/>
      <c r="BB9" s="1269"/>
      <c r="BC9" s="1269"/>
      <c r="BD9" s="1269"/>
      <c r="BE9" s="1269"/>
      <c r="BF9" s="1269"/>
      <c r="BG9" s="1269"/>
      <c r="BH9" s="1269"/>
      <c r="BI9" s="1269"/>
      <c r="BJ9" s="1269"/>
      <c r="BK9" s="1269"/>
      <c r="BL9" s="1269"/>
      <c r="BM9" s="1269"/>
      <c r="BN9" s="1269"/>
      <c r="BO9" s="1269"/>
      <c r="BP9" s="1269"/>
      <c r="BQ9" s="1269"/>
      <c r="BR9" s="1269"/>
      <c r="BS9" s="1269"/>
      <c r="BT9" s="1269"/>
      <c r="BU9" s="1269"/>
      <c r="BV9" s="1269"/>
      <c r="BW9" s="1269"/>
      <c r="BX9" s="1269"/>
      <c r="BY9" s="1269"/>
      <c r="BZ9" s="1269"/>
      <c r="CA9" s="1269"/>
      <c r="CB9" s="1269"/>
      <c r="CC9" s="1269"/>
      <c r="CD9" s="1269"/>
      <c r="CE9" s="1269"/>
      <c r="CF9" s="1269"/>
      <c r="CG9" s="1269"/>
      <c r="CH9" s="1269"/>
      <c r="CI9" s="1269"/>
      <c r="CJ9" s="1269"/>
      <c r="CK9" s="1269"/>
      <c r="CL9" s="1269"/>
      <c r="CM9" s="1269"/>
      <c r="CN9" s="1269"/>
      <c r="CO9" s="1269"/>
      <c r="CP9" s="1269"/>
      <c r="CQ9" s="1269"/>
      <c r="CR9" s="1269"/>
      <c r="CS9" s="1269"/>
      <c r="CT9" s="1269"/>
      <c r="CU9" s="1269"/>
      <c r="CV9" s="1269"/>
      <c r="CW9" s="1269"/>
      <c r="CX9" s="1269"/>
      <c r="CY9" s="1269"/>
      <c r="CZ9" s="1269"/>
      <c r="DA9" s="1269"/>
      <c r="DB9" s="1269"/>
      <c r="DC9" s="1269"/>
      <c r="DD9" s="1269"/>
      <c r="DE9" s="1269"/>
    </row>
    <row r="10" spans="1:109" s="259" customFormat="1" ht="13.2" x14ac:dyDescent="0.2">
      <c r="A10" s="1269"/>
      <c r="B10" s="1269"/>
      <c r="C10" s="1269"/>
      <c r="D10" s="1269"/>
      <c r="E10" s="1269"/>
      <c r="F10" s="1269"/>
      <c r="G10" s="1269"/>
      <c r="H10" s="1269"/>
      <c r="I10" s="1269"/>
      <c r="J10" s="1269"/>
      <c r="K10" s="1269"/>
      <c r="L10" s="1269"/>
      <c r="M10" s="1269"/>
      <c r="N10" s="1269"/>
      <c r="O10" s="1269"/>
      <c r="P10" s="1269"/>
      <c r="Q10" s="1269"/>
      <c r="R10" s="1269"/>
      <c r="S10" s="1269"/>
      <c r="T10" s="1269"/>
      <c r="U10" s="1269"/>
      <c r="V10" s="1269"/>
      <c r="W10" s="1269"/>
      <c r="X10" s="1269"/>
      <c r="Y10" s="1269"/>
      <c r="Z10" s="1269"/>
      <c r="AA10" s="1269"/>
      <c r="AB10" s="1269"/>
      <c r="AC10" s="1269"/>
      <c r="AD10" s="1269"/>
      <c r="AE10" s="1269"/>
      <c r="AF10" s="1269"/>
      <c r="AG10" s="1269"/>
      <c r="AH10" s="1269"/>
      <c r="AI10" s="1269"/>
      <c r="AJ10" s="1269"/>
      <c r="AK10" s="1269"/>
      <c r="AL10" s="1269"/>
      <c r="AM10" s="1269"/>
      <c r="AN10" s="1269"/>
      <c r="AO10" s="1269"/>
      <c r="AP10" s="1269"/>
      <c r="AQ10" s="1269"/>
      <c r="AR10" s="1269"/>
      <c r="AS10" s="1269"/>
      <c r="AT10" s="1269"/>
      <c r="AU10" s="1269"/>
      <c r="AV10" s="1269"/>
      <c r="AW10" s="1269"/>
      <c r="AX10" s="1269"/>
      <c r="AY10" s="1269"/>
      <c r="AZ10" s="1269"/>
      <c r="BA10" s="1269"/>
      <c r="BB10" s="1269"/>
      <c r="BC10" s="1269"/>
      <c r="BD10" s="1269"/>
      <c r="BE10" s="1269"/>
      <c r="BF10" s="1269"/>
      <c r="BG10" s="1269"/>
      <c r="BH10" s="1269"/>
      <c r="BI10" s="1269"/>
      <c r="BJ10" s="1269"/>
      <c r="BK10" s="1269"/>
      <c r="BL10" s="1269"/>
      <c r="BM10" s="1269"/>
      <c r="BN10" s="1269"/>
      <c r="BO10" s="1269"/>
      <c r="BP10" s="1269"/>
      <c r="BQ10" s="1269"/>
      <c r="BR10" s="1269"/>
      <c r="BS10" s="1269"/>
      <c r="BT10" s="1269"/>
      <c r="BU10" s="1269"/>
      <c r="BV10" s="1269"/>
      <c r="BW10" s="1269"/>
      <c r="BX10" s="1269"/>
      <c r="BY10" s="1269"/>
      <c r="BZ10" s="1269"/>
      <c r="CA10" s="1269"/>
      <c r="CB10" s="1269"/>
      <c r="CC10" s="1269"/>
      <c r="CD10" s="1269"/>
      <c r="CE10" s="1269"/>
      <c r="CF10" s="1269"/>
      <c r="CG10" s="1269"/>
      <c r="CH10" s="1269"/>
      <c r="CI10" s="1269"/>
      <c r="CJ10" s="1269"/>
      <c r="CK10" s="1269"/>
      <c r="CL10" s="1269"/>
      <c r="CM10" s="1269"/>
      <c r="CN10" s="1269"/>
      <c r="CO10" s="1269"/>
      <c r="CP10" s="1269"/>
      <c r="CQ10" s="1269"/>
      <c r="CR10" s="1269"/>
      <c r="CS10" s="1269"/>
      <c r="CT10" s="1269"/>
      <c r="CU10" s="1269"/>
      <c r="CV10" s="1269"/>
      <c r="CW10" s="1269"/>
      <c r="CX10" s="1269"/>
      <c r="CY10" s="1269"/>
      <c r="CZ10" s="1269"/>
      <c r="DA10" s="1269"/>
      <c r="DB10" s="1269"/>
      <c r="DC10" s="1269"/>
      <c r="DD10" s="1269"/>
      <c r="DE10" s="1269"/>
    </row>
    <row r="11" spans="1:109" s="259" customFormat="1" ht="13.2" x14ac:dyDescent="0.2">
      <c r="A11" s="1269"/>
      <c r="B11" s="1269"/>
      <c r="C11" s="1269"/>
      <c r="D11" s="1269"/>
      <c r="E11" s="1269"/>
      <c r="F11" s="1269"/>
      <c r="G11" s="1269"/>
      <c r="H11" s="1269"/>
      <c r="I11" s="1269"/>
      <c r="J11" s="1269"/>
      <c r="K11" s="1269"/>
      <c r="L11" s="1269"/>
      <c r="M11" s="1269"/>
      <c r="N11" s="1269"/>
      <c r="O11" s="1269"/>
      <c r="P11" s="1269"/>
      <c r="Q11" s="1269"/>
      <c r="R11" s="1269"/>
      <c r="S11" s="1269"/>
      <c r="T11" s="1269"/>
      <c r="U11" s="1269"/>
      <c r="V11" s="1269"/>
      <c r="W11" s="1269"/>
      <c r="X11" s="1269"/>
      <c r="Y11" s="1269"/>
      <c r="Z11" s="1269"/>
      <c r="AA11" s="1269"/>
      <c r="AB11" s="1269"/>
      <c r="AC11" s="1269"/>
      <c r="AD11" s="1269"/>
      <c r="AE11" s="1269"/>
      <c r="AF11" s="1269"/>
      <c r="AG11" s="1269"/>
      <c r="AH11" s="1269"/>
      <c r="AI11" s="1269"/>
      <c r="AJ11" s="1269"/>
      <c r="AK11" s="1269"/>
      <c r="AL11" s="1269"/>
      <c r="AM11" s="1269"/>
      <c r="AN11" s="1269"/>
      <c r="AO11" s="1269"/>
      <c r="AP11" s="1269"/>
      <c r="AQ11" s="1269"/>
      <c r="AR11" s="1269"/>
      <c r="AS11" s="1269"/>
      <c r="AT11" s="1269"/>
      <c r="AU11" s="1269"/>
      <c r="AV11" s="1269"/>
      <c r="AW11" s="1269"/>
      <c r="AX11" s="1269"/>
      <c r="AY11" s="1269"/>
      <c r="AZ11" s="1269"/>
      <c r="BA11" s="1269"/>
      <c r="BB11" s="1269"/>
      <c r="BC11" s="1269"/>
      <c r="BD11" s="1269"/>
      <c r="BE11" s="1269"/>
      <c r="BF11" s="1269"/>
      <c r="BG11" s="1269"/>
      <c r="BH11" s="1269"/>
      <c r="BI11" s="1269"/>
      <c r="BJ11" s="1269"/>
      <c r="BK11" s="1269"/>
      <c r="BL11" s="1269"/>
      <c r="BM11" s="1269"/>
      <c r="BN11" s="1269"/>
      <c r="BO11" s="1269"/>
      <c r="BP11" s="1269"/>
      <c r="BQ11" s="1269"/>
      <c r="BR11" s="1269"/>
      <c r="BS11" s="1269"/>
      <c r="BT11" s="1269"/>
      <c r="BU11" s="1269"/>
      <c r="BV11" s="1269"/>
      <c r="BW11" s="1269"/>
      <c r="BX11" s="1269"/>
      <c r="BY11" s="1269"/>
      <c r="BZ11" s="1269"/>
      <c r="CA11" s="1269"/>
      <c r="CB11" s="1269"/>
      <c r="CC11" s="1269"/>
      <c r="CD11" s="1269"/>
      <c r="CE11" s="1269"/>
      <c r="CF11" s="1269"/>
      <c r="CG11" s="1269"/>
      <c r="CH11" s="1269"/>
      <c r="CI11" s="1269"/>
      <c r="CJ11" s="1269"/>
      <c r="CK11" s="1269"/>
      <c r="CL11" s="1269"/>
      <c r="CM11" s="1269"/>
      <c r="CN11" s="1269"/>
      <c r="CO11" s="1269"/>
      <c r="CP11" s="1269"/>
      <c r="CQ11" s="1269"/>
      <c r="CR11" s="1269"/>
      <c r="CS11" s="1269"/>
      <c r="CT11" s="1269"/>
      <c r="CU11" s="1269"/>
      <c r="CV11" s="1269"/>
      <c r="CW11" s="1269"/>
      <c r="CX11" s="1269"/>
      <c r="CY11" s="1269"/>
      <c r="CZ11" s="1269"/>
      <c r="DA11" s="1269"/>
      <c r="DB11" s="1269"/>
      <c r="DC11" s="1269"/>
      <c r="DD11" s="1269"/>
      <c r="DE11" s="1269"/>
    </row>
    <row r="12" spans="1:109" s="259" customFormat="1" ht="13.2" x14ac:dyDescent="0.2">
      <c r="A12" s="1269"/>
      <c r="B12" s="1269"/>
      <c r="C12" s="1269"/>
      <c r="D12" s="1269"/>
      <c r="E12" s="1269"/>
      <c r="F12" s="1269"/>
      <c r="G12" s="1269"/>
      <c r="H12" s="1269"/>
      <c r="I12" s="1269"/>
      <c r="J12" s="1269"/>
      <c r="K12" s="1269"/>
      <c r="L12" s="1269"/>
      <c r="M12" s="1269"/>
      <c r="N12" s="1269"/>
      <c r="O12" s="1269"/>
      <c r="P12" s="1269"/>
      <c r="Q12" s="1269"/>
      <c r="R12" s="1269"/>
      <c r="S12" s="1269"/>
      <c r="T12" s="1269"/>
      <c r="U12" s="1269"/>
      <c r="V12" s="1269"/>
      <c r="W12" s="1269"/>
      <c r="X12" s="1269"/>
      <c r="Y12" s="1269"/>
      <c r="Z12" s="1269"/>
      <c r="AA12" s="1269"/>
      <c r="AB12" s="1269"/>
      <c r="AC12" s="1269"/>
      <c r="AD12" s="1269"/>
      <c r="AE12" s="1269"/>
      <c r="AF12" s="1269"/>
      <c r="AG12" s="1269"/>
      <c r="AH12" s="1269"/>
      <c r="AI12" s="1269"/>
      <c r="AJ12" s="1269"/>
      <c r="AK12" s="1269"/>
      <c r="AL12" s="1269"/>
      <c r="AM12" s="1269"/>
      <c r="AN12" s="1269"/>
      <c r="AO12" s="1269"/>
      <c r="AP12" s="1269"/>
      <c r="AQ12" s="1269"/>
      <c r="AR12" s="1269"/>
      <c r="AS12" s="1269"/>
      <c r="AT12" s="1269"/>
      <c r="AU12" s="1269"/>
      <c r="AV12" s="1269"/>
      <c r="AW12" s="1269"/>
      <c r="AX12" s="1269"/>
      <c r="AY12" s="1269"/>
      <c r="AZ12" s="1269"/>
      <c r="BA12" s="1269"/>
      <c r="BB12" s="1269"/>
      <c r="BC12" s="1269"/>
      <c r="BD12" s="1269"/>
      <c r="BE12" s="1269"/>
      <c r="BF12" s="1269"/>
      <c r="BG12" s="1269"/>
      <c r="BH12" s="1269"/>
      <c r="BI12" s="1269"/>
      <c r="BJ12" s="1269"/>
      <c r="BK12" s="1269"/>
      <c r="BL12" s="1269"/>
      <c r="BM12" s="1269"/>
      <c r="BN12" s="1269"/>
      <c r="BO12" s="1269"/>
      <c r="BP12" s="1269"/>
      <c r="BQ12" s="1269"/>
      <c r="BR12" s="1269"/>
      <c r="BS12" s="1269"/>
      <c r="BT12" s="1269"/>
      <c r="BU12" s="1269"/>
      <c r="BV12" s="1269"/>
      <c r="BW12" s="1269"/>
      <c r="BX12" s="1269"/>
      <c r="BY12" s="1269"/>
      <c r="BZ12" s="1269"/>
      <c r="CA12" s="1269"/>
      <c r="CB12" s="1269"/>
      <c r="CC12" s="1269"/>
      <c r="CD12" s="1269"/>
      <c r="CE12" s="1269"/>
      <c r="CF12" s="1269"/>
      <c r="CG12" s="1269"/>
      <c r="CH12" s="1269"/>
      <c r="CI12" s="1269"/>
      <c r="CJ12" s="1269"/>
      <c r="CK12" s="1269"/>
      <c r="CL12" s="1269"/>
      <c r="CM12" s="1269"/>
      <c r="CN12" s="1269"/>
      <c r="CO12" s="1269"/>
      <c r="CP12" s="1269"/>
      <c r="CQ12" s="1269"/>
      <c r="CR12" s="1269"/>
      <c r="CS12" s="1269"/>
      <c r="CT12" s="1269"/>
      <c r="CU12" s="1269"/>
      <c r="CV12" s="1269"/>
      <c r="CW12" s="1269"/>
      <c r="CX12" s="1269"/>
      <c r="CY12" s="1269"/>
      <c r="CZ12" s="1269"/>
      <c r="DA12" s="1269"/>
      <c r="DB12" s="1269"/>
      <c r="DC12" s="1269"/>
      <c r="DD12" s="1269"/>
      <c r="DE12" s="1269"/>
    </row>
    <row r="13" spans="1:109" s="259" customFormat="1" ht="13.2" x14ac:dyDescent="0.2">
      <c r="A13" s="1269"/>
      <c r="B13" s="1269"/>
      <c r="C13" s="1269"/>
      <c r="D13" s="1269"/>
      <c r="E13" s="1269"/>
      <c r="F13" s="1269"/>
      <c r="G13" s="1269"/>
      <c r="H13" s="1269"/>
      <c r="I13" s="1269"/>
      <c r="J13" s="1269"/>
      <c r="K13" s="1269"/>
      <c r="L13" s="1269"/>
      <c r="M13" s="1269"/>
      <c r="N13" s="1269"/>
      <c r="O13" s="1269"/>
      <c r="P13" s="1269"/>
      <c r="Q13" s="1269"/>
      <c r="R13" s="1269"/>
      <c r="S13" s="1269"/>
      <c r="T13" s="1269"/>
      <c r="U13" s="1269"/>
      <c r="V13" s="1269"/>
      <c r="W13" s="1269"/>
      <c r="X13" s="1269"/>
      <c r="Y13" s="1269"/>
      <c r="Z13" s="1269"/>
      <c r="AA13" s="1269"/>
      <c r="AB13" s="1269"/>
      <c r="AC13" s="1269"/>
      <c r="AD13" s="1269"/>
      <c r="AE13" s="1269"/>
      <c r="AF13" s="1269"/>
      <c r="AG13" s="1269"/>
      <c r="AH13" s="1269"/>
      <c r="AI13" s="1269"/>
      <c r="AJ13" s="1269"/>
      <c r="AK13" s="1269"/>
      <c r="AL13" s="1269"/>
      <c r="AM13" s="1269"/>
      <c r="AN13" s="1269"/>
      <c r="AO13" s="1269"/>
      <c r="AP13" s="1269"/>
      <c r="AQ13" s="1269"/>
      <c r="AR13" s="1269"/>
      <c r="AS13" s="1269"/>
      <c r="AT13" s="1269"/>
      <c r="AU13" s="1269"/>
      <c r="AV13" s="1269"/>
      <c r="AW13" s="1269"/>
      <c r="AX13" s="1269"/>
      <c r="AY13" s="1269"/>
      <c r="AZ13" s="1269"/>
      <c r="BA13" s="1269"/>
      <c r="BB13" s="1269"/>
      <c r="BC13" s="1269"/>
      <c r="BD13" s="1269"/>
      <c r="BE13" s="1269"/>
      <c r="BF13" s="1269"/>
      <c r="BG13" s="1269"/>
      <c r="BH13" s="1269"/>
      <c r="BI13" s="1269"/>
      <c r="BJ13" s="1269"/>
      <c r="BK13" s="1269"/>
      <c r="BL13" s="1269"/>
      <c r="BM13" s="1269"/>
      <c r="BN13" s="1269"/>
      <c r="BO13" s="1269"/>
      <c r="BP13" s="1269"/>
      <c r="BQ13" s="1269"/>
      <c r="BR13" s="1269"/>
      <c r="BS13" s="1269"/>
      <c r="BT13" s="1269"/>
      <c r="BU13" s="1269"/>
      <c r="BV13" s="1269"/>
      <c r="BW13" s="1269"/>
      <c r="BX13" s="1269"/>
      <c r="BY13" s="1269"/>
      <c r="BZ13" s="1269"/>
      <c r="CA13" s="1269"/>
      <c r="CB13" s="1269"/>
      <c r="CC13" s="1269"/>
      <c r="CD13" s="1269"/>
      <c r="CE13" s="1269"/>
      <c r="CF13" s="1269"/>
      <c r="CG13" s="1269"/>
      <c r="CH13" s="1269"/>
      <c r="CI13" s="1269"/>
      <c r="CJ13" s="1269"/>
      <c r="CK13" s="1269"/>
      <c r="CL13" s="1269"/>
      <c r="CM13" s="1269"/>
      <c r="CN13" s="1269"/>
      <c r="CO13" s="1269"/>
      <c r="CP13" s="1269"/>
      <c r="CQ13" s="1269"/>
      <c r="CR13" s="1269"/>
      <c r="CS13" s="1269"/>
      <c r="CT13" s="1269"/>
      <c r="CU13" s="1269"/>
      <c r="CV13" s="1269"/>
      <c r="CW13" s="1269"/>
      <c r="CX13" s="1269"/>
      <c r="CY13" s="1269"/>
      <c r="CZ13" s="1269"/>
      <c r="DA13" s="1269"/>
      <c r="DB13" s="1269"/>
      <c r="DC13" s="1269"/>
      <c r="DD13" s="1269"/>
      <c r="DE13" s="1269"/>
    </row>
    <row r="14" spans="1:109" s="259" customFormat="1" ht="13.2" x14ac:dyDescent="0.2">
      <c r="A14" s="1269"/>
      <c r="B14" s="1269"/>
      <c r="C14" s="1269"/>
      <c r="D14" s="1269"/>
      <c r="E14" s="1269"/>
      <c r="F14" s="1269"/>
      <c r="G14" s="1269"/>
      <c r="H14" s="1269"/>
      <c r="I14" s="1269"/>
      <c r="J14" s="1269"/>
      <c r="K14" s="1269"/>
      <c r="L14" s="1269"/>
      <c r="M14" s="1269"/>
      <c r="N14" s="1269"/>
      <c r="O14" s="1269"/>
      <c r="P14" s="1269"/>
      <c r="Q14" s="1269"/>
      <c r="R14" s="1269"/>
      <c r="S14" s="1269"/>
      <c r="T14" s="1269"/>
      <c r="U14" s="1269"/>
      <c r="V14" s="1269"/>
      <c r="W14" s="1269"/>
      <c r="X14" s="1269"/>
      <c r="Y14" s="1269"/>
      <c r="Z14" s="1269"/>
      <c r="AA14" s="1269"/>
      <c r="AB14" s="1269"/>
      <c r="AC14" s="1269"/>
      <c r="AD14" s="1269"/>
      <c r="AE14" s="1269"/>
      <c r="AF14" s="1269"/>
      <c r="AG14" s="1269"/>
      <c r="AH14" s="1269"/>
      <c r="AI14" s="1269"/>
      <c r="AJ14" s="1269"/>
      <c r="AK14" s="1269"/>
      <c r="AL14" s="1269"/>
      <c r="AM14" s="1269"/>
      <c r="AN14" s="1269"/>
      <c r="AO14" s="1269"/>
      <c r="AP14" s="1269"/>
      <c r="AQ14" s="1269"/>
      <c r="AR14" s="1269"/>
      <c r="AS14" s="1269"/>
      <c r="AT14" s="1269"/>
      <c r="AU14" s="1269"/>
      <c r="AV14" s="1269"/>
      <c r="AW14" s="1269"/>
      <c r="AX14" s="1269"/>
      <c r="AY14" s="1269"/>
      <c r="AZ14" s="1269"/>
      <c r="BA14" s="1269"/>
      <c r="BB14" s="1269"/>
      <c r="BC14" s="1269"/>
      <c r="BD14" s="1269"/>
      <c r="BE14" s="1269"/>
      <c r="BF14" s="1269"/>
      <c r="BG14" s="1269"/>
      <c r="BH14" s="1269"/>
      <c r="BI14" s="1269"/>
      <c r="BJ14" s="1269"/>
      <c r="BK14" s="1269"/>
      <c r="BL14" s="1269"/>
      <c r="BM14" s="1269"/>
      <c r="BN14" s="1269"/>
      <c r="BO14" s="1269"/>
      <c r="BP14" s="1269"/>
      <c r="BQ14" s="1269"/>
      <c r="BR14" s="1269"/>
      <c r="BS14" s="1269"/>
      <c r="BT14" s="1269"/>
      <c r="BU14" s="1269"/>
      <c r="BV14" s="1269"/>
      <c r="BW14" s="1269"/>
      <c r="BX14" s="1269"/>
      <c r="BY14" s="1269"/>
      <c r="BZ14" s="1269"/>
      <c r="CA14" s="1269"/>
      <c r="CB14" s="1269"/>
      <c r="CC14" s="1269"/>
      <c r="CD14" s="1269"/>
      <c r="CE14" s="1269"/>
      <c r="CF14" s="1269"/>
      <c r="CG14" s="1269"/>
      <c r="CH14" s="1269"/>
      <c r="CI14" s="1269"/>
      <c r="CJ14" s="1269"/>
      <c r="CK14" s="1269"/>
      <c r="CL14" s="1269"/>
      <c r="CM14" s="1269"/>
      <c r="CN14" s="1269"/>
      <c r="CO14" s="1269"/>
      <c r="CP14" s="1269"/>
      <c r="CQ14" s="1269"/>
      <c r="CR14" s="1269"/>
      <c r="CS14" s="1269"/>
      <c r="CT14" s="1269"/>
      <c r="CU14" s="1269"/>
      <c r="CV14" s="1269"/>
      <c r="CW14" s="1269"/>
      <c r="CX14" s="1269"/>
      <c r="CY14" s="1269"/>
      <c r="CZ14" s="1269"/>
      <c r="DA14" s="1269"/>
      <c r="DB14" s="1269"/>
      <c r="DC14" s="1269"/>
      <c r="DD14" s="1269"/>
      <c r="DE14" s="1269"/>
    </row>
    <row r="15" spans="1:109" s="259" customFormat="1" ht="13.2" x14ac:dyDescent="0.2">
      <c r="A15" s="1214"/>
      <c r="B15" s="1269"/>
      <c r="C15" s="1269"/>
      <c r="D15" s="1269"/>
      <c r="E15" s="1269"/>
      <c r="F15" s="1269"/>
      <c r="G15" s="1269"/>
      <c r="H15" s="1269"/>
      <c r="I15" s="1269"/>
      <c r="J15" s="1269"/>
      <c r="K15" s="1269"/>
      <c r="L15" s="1269"/>
      <c r="M15" s="1269"/>
      <c r="N15" s="1269"/>
      <c r="O15" s="1269"/>
      <c r="P15" s="1269"/>
      <c r="Q15" s="1269"/>
      <c r="R15" s="1269"/>
      <c r="S15" s="1269"/>
      <c r="T15" s="1269"/>
      <c r="U15" s="1269"/>
      <c r="V15" s="1269"/>
      <c r="W15" s="1269"/>
      <c r="X15" s="1269"/>
      <c r="Y15" s="1269"/>
      <c r="Z15" s="1269"/>
      <c r="AA15" s="1269"/>
      <c r="AB15" s="1269"/>
      <c r="AC15" s="1269"/>
      <c r="AD15" s="1269"/>
      <c r="AE15" s="1269"/>
      <c r="AF15" s="1269"/>
      <c r="AG15" s="1269"/>
      <c r="AH15" s="1269"/>
      <c r="AI15" s="1269"/>
      <c r="AJ15" s="1269"/>
      <c r="AK15" s="1269"/>
      <c r="AL15" s="1269"/>
      <c r="AM15" s="1269"/>
      <c r="AN15" s="1269"/>
      <c r="AO15" s="1269"/>
      <c r="AP15" s="1269"/>
      <c r="AQ15" s="1269"/>
      <c r="AR15" s="1269"/>
      <c r="AS15" s="1269"/>
      <c r="AT15" s="1269"/>
      <c r="AU15" s="1269"/>
      <c r="AV15" s="1269"/>
      <c r="AW15" s="1269"/>
      <c r="AX15" s="1269"/>
      <c r="AY15" s="1269"/>
      <c r="AZ15" s="1269"/>
      <c r="BA15" s="1269"/>
      <c r="BB15" s="1269"/>
      <c r="BC15" s="1269"/>
      <c r="BD15" s="1269"/>
      <c r="BE15" s="1269"/>
      <c r="BF15" s="1269"/>
      <c r="BG15" s="1269"/>
      <c r="BH15" s="1269"/>
      <c r="BI15" s="1269"/>
      <c r="BJ15" s="1269"/>
      <c r="BK15" s="1269"/>
      <c r="BL15" s="1269"/>
      <c r="BM15" s="1269"/>
      <c r="BN15" s="1269"/>
      <c r="BO15" s="1269"/>
      <c r="BP15" s="1269"/>
      <c r="BQ15" s="1269"/>
      <c r="BR15" s="1269"/>
      <c r="BS15" s="1269"/>
      <c r="BT15" s="1269"/>
      <c r="BU15" s="1269"/>
      <c r="BV15" s="1269"/>
      <c r="BW15" s="1269"/>
      <c r="BX15" s="1269"/>
      <c r="BY15" s="1269"/>
      <c r="BZ15" s="1269"/>
      <c r="CA15" s="1269"/>
      <c r="CB15" s="1269"/>
      <c r="CC15" s="1269"/>
      <c r="CD15" s="1269"/>
      <c r="CE15" s="1269"/>
      <c r="CF15" s="1269"/>
      <c r="CG15" s="1269"/>
      <c r="CH15" s="1269"/>
      <c r="CI15" s="1269"/>
      <c r="CJ15" s="1269"/>
      <c r="CK15" s="1269"/>
      <c r="CL15" s="1269"/>
      <c r="CM15" s="1269"/>
      <c r="CN15" s="1269"/>
      <c r="CO15" s="1269"/>
      <c r="CP15" s="1269"/>
      <c r="CQ15" s="1269"/>
      <c r="CR15" s="1269"/>
      <c r="CS15" s="1269"/>
      <c r="CT15" s="1269"/>
      <c r="CU15" s="1269"/>
      <c r="CV15" s="1269"/>
      <c r="CW15" s="1269"/>
      <c r="CX15" s="1269"/>
      <c r="CY15" s="1269"/>
      <c r="CZ15" s="1269"/>
      <c r="DA15" s="1269"/>
      <c r="DB15" s="1269"/>
      <c r="DC15" s="1269"/>
      <c r="DD15" s="1269"/>
      <c r="DE15" s="1269"/>
    </row>
    <row r="16" spans="1:109" s="259" customFormat="1" ht="13.2" x14ac:dyDescent="0.2">
      <c r="A16" s="1214"/>
      <c r="B16" s="1269"/>
      <c r="C16" s="1269"/>
      <c r="D16" s="1269"/>
      <c r="E16" s="1269"/>
      <c r="F16" s="1269"/>
      <c r="G16" s="1269"/>
      <c r="H16" s="1269"/>
      <c r="I16" s="1269"/>
      <c r="J16" s="1269"/>
      <c r="K16" s="1269"/>
      <c r="L16" s="1269"/>
      <c r="M16" s="1269"/>
      <c r="N16" s="1269"/>
      <c r="O16" s="1269"/>
      <c r="P16" s="1269"/>
      <c r="Q16" s="1269"/>
      <c r="R16" s="1269"/>
      <c r="S16" s="1269"/>
      <c r="T16" s="1269"/>
      <c r="U16" s="1269"/>
      <c r="V16" s="1269"/>
      <c r="W16" s="1269"/>
      <c r="X16" s="1269"/>
      <c r="Y16" s="1269"/>
      <c r="Z16" s="1269"/>
      <c r="AA16" s="1269"/>
      <c r="AB16" s="1269"/>
      <c r="AC16" s="1269"/>
      <c r="AD16" s="1269"/>
      <c r="AE16" s="1269"/>
      <c r="AF16" s="1269"/>
      <c r="AG16" s="1269"/>
      <c r="AH16" s="1269"/>
      <c r="AI16" s="1269"/>
      <c r="AJ16" s="1269"/>
      <c r="AK16" s="1269"/>
      <c r="AL16" s="1269"/>
      <c r="AM16" s="1269"/>
      <c r="AN16" s="1269"/>
      <c r="AO16" s="1269"/>
      <c r="AP16" s="1269"/>
      <c r="AQ16" s="1269"/>
      <c r="AR16" s="1269"/>
      <c r="AS16" s="1269"/>
      <c r="AT16" s="1269"/>
      <c r="AU16" s="1269"/>
      <c r="AV16" s="1269"/>
      <c r="AW16" s="1269"/>
      <c r="AX16" s="1269"/>
      <c r="AY16" s="1269"/>
      <c r="AZ16" s="1269"/>
      <c r="BA16" s="1269"/>
      <c r="BB16" s="1269"/>
      <c r="BC16" s="1269"/>
      <c r="BD16" s="1269"/>
      <c r="BE16" s="1269"/>
      <c r="BF16" s="1269"/>
      <c r="BG16" s="1269"/>
      <c r="BH16" s="1269"/>
      <c r="BI16" s="1269"/>
      <c r="BJ16" s="1269"/>
      <c r="BK16" s="1269"/>
      <c r="BL16" s="1269"/>
      <c r="BM16" s="1269"/>
      <c r="BN16" s="1269"/>
      <c r="BO16" s="1269"/>
      <c r="BP16" s="1269"/>
      <c r="BQ16" s="1269"/>
      <c r="BR16" s="1269"/>
      <c r="BS16" s="1269"/>
      <c r="BT16" s="1269"/>
      <c r="BU16" s="1269"/>
      <c r="BV16" s="1269"/>
      <c r="BW16" s="1269"/>
      <c r="BX16" s="1269"/>
      <c r="BY16" s="1269"/>
      <c r="BZ16" s="1269"/>
      <c r="CA16" s="1269"/>
      <c r="CB16" s="1269"/>
      <c r="CC16" s="1269"/>
      <c r="CD16" s="1269"/>
      <c r="CE16" s="1269"/>
      <c r="CF16" s="1269"/>
      <c r="CG16" s="1269"/>
      <c r="CH16" s="1269"/>
      <c r="CI16" s="1269"/>
      <c r="CJ16" s="1269"/>
      <c r="CK16" s="1269"/>
      <c r="CL16" s="1269"/>
      <c r="CM16" s="1269"/>
      <c r="CN16" s="1269"/>
      <c r="CO16" s="1269"/>
      <c r="CP16" s="1269"/>
      <c r="CQ16" s="1269"/>
      <c r="CR16" s="1269"/>
      <c r="CS16" s="1269"/>
      <c r="CT16" s="1269"/>
      <c r="CU16" s="1269"/>
      <c r="CV16" s="1269"/>
      <c r="CW16" s="1269"/>
      <c r="CX16" s="1269"/>
      <c r="CY16" s="1269"/>
      <c r="CZ16" s="1269"/>
      <c r="DA16" s="1269"/>
      <c r="DB16" s="1269"/>
      <c r="DC16" s="1269"/>
      <c r="DD16" s="1269"/>
      <c r="DE16" s="1269"/>
    </row>
    <row r="17" spans="1:109" s="259" customFormat="1" ht="13.2" x14ac:dyDescent="0.2">
      <c r="A17" s="1214"/>
      <c r="B17" s="1269"/>
      <c r="C17" s="1269"/>
      <c r="D17" s="1269"/>
      <c r="E17" s="1269"/>
      <c r="F17" s="1269"/>
      <c r="G17" s="1269"/>
      <c r="H17" s="1269"/>
      <c r="I17" s="1269"/>
      <c r="J17" s="1269"/>
      <c r="K17" s="1269"/>
      <c r="L17" s="1269"/>
      <c r="M17" s="1269"/>
      <c r="N17" s="1269"/>
      <c r="O17" s="1269"/>
      <c r="P17" s="1269"/>
      <c r="Q17" s="1269"/>
      <c r="R17" s="1269"/>
      <c r="S17" s="1269"/>
      <c r="T17" s="1269"/>
      <c r="U17" s="1269"/>
      <c r="V17" s="1269"/>
      <c r="W17" s="1269"/>
      <c r="X17" s="1269"/>
      <c r="Y17" s="1269"/>
      <c r="Z17" s="1269"/>
      <c r="AA17" s="1269"/>
      <c r="AB17" s="1269"/>
      <c r="AC17" s="1269"/>
      <c r="AD17" s="1269"/>
      <c r="AE17" s="1269"/>
      <c r="AF17" s="1269"/>
      <c r="AG17" s="1269"/>
      <c r="AH17" s="1269"/>
      <c r="AI17" s="1269"/>
      <c r="AJ17" s="1269"/>
      <c r="AK17" s="1269"/>
      <c r="AL17" s="1269"/>
      <c r="AM17" s="1269"/>
      <c r="AN17" s="1269"/>
      <c r="AO17" s="1269"/>
      <c r="AP17" s="1269"/>
      <c r="AQ17" s="1269"/>
      <c r="AR17" s="1269"/>
      <c r="AS17" s="1269"/>
      <c r="AT17" s="1269"/>
      <c r="AU17" s="1269"/>
      <c r="AV17" s="1269"/>
      <c r="AW17" s="1269"/>
      <c r="AX17" s="1269"/>
      <c r="AY17" s="1269"/>
      <c r="AZ17" s="1269"/>
      <c r="BA17" s="1269"/>
      <c r="BB17" s="1269"/>
      <c r="BC17" s="1269"/>
      <c r="BD17" s="1269"/>
      <c r="BE17" s="1269"/>
      <c r="BF17" s="1269"/>
      <c r="BG17" s="1269"/>
      <c r="BH17" s="1269"/>
      <c r="BI17" s="1269"/>
      <c r="BJ17" s="1269"/>
      <c r="BK17" s="1269"/>
      <c r="BL17" s="1269"/>
      <c r="BM17" s="1269"/>
      <c r="BN17" s="1269"/>
      <c r="BO17" s="1269"/>
      <c r="BP17" s="1269"/>
      <c r="BQ17" s="1269"/>
      <c r="BR17" s="1269"/>
      <c r="BS17" s="1269"/>
      <c r="BT17" s="1269"/>
      <c r="BU17" s="1269"/>
      <c r="BV17" s="1269"/>
      <c r="BW17" s="1269"/>
      <c r="BX17" s="1269"/>
      <c r="BY17" s="1269"/>
      <c r="BZ17" s="1269"/>
      <c r="CA17" s="1269"/>
      <c r="CB17" s="1269"/>
      <c r="CC17" s="1269"/>
      <c r="CD17" s="1269"/>
      <c r="CE17" s="1269"/>
      <c r="CF17" s="1269"/>
      <c r="CG17" s="1269"/>
      <c r="CH17" s="1269"/>
      <c r="CI17" s="1269"/>
      <c r="CJ17" s="1269"/>
      <c r="CK17" s="1269"/>
      <c r="CL17" s="1269"/>
      <c r="CM17" s="1269"/>
      <c r="CN17" s="1269"/>
      <c r="CO17" s="1269"/>
      <c r="CP17" s="1269"/>
      <c r="CQ17" s="1269"/>
      <c r="CR17" s="1269"/>
      <c r="CS17" s="1269"/>
      <c r="CT17" s="1269"/>
      <c r="CU17" s="1269"/>
      <c r="CV17" s="1269"/>
      <c r="CW17" s="1269"/>
      <c r="CX17" s="1269"/>
      <c r="CY17" s="1269"/>
      <c r="CZ17" s="1269"/>
      <c r="DA17" s="1269"/>
      <c r="DB17" s="1269"/>
      <c r="DC17" s="1269"/>
      <c r="DD17" s="1269"/>
      <c r="DE17" s="1269"/>
    </row>
    <row r="18" spans="1:109" s="259" customFormat="1" ht="13.2" x14ac:dyDescent="0.2">
      <c r="A18" s="1214"/>
      <c r="B18" s="1269"/>
      <c r="C18" s="1269"/>
      <c r="D18" s="1269"/>
      <c r="E18" s="1269"/>
      <c r="F18" s="1269"/>
      <c r="G18" s="1269"/>
      <c r="H18" s="1269"/>
      <c r="I18" s="1269"/>
      <c r="J18" s="1269"/>
      <c r="K18" s="1269"/>
      <c r="L18" s="1269"/>
      <c r="M18" s="1269"/>
      <c r="N18" s="1269"/>
      <c r="O18" s="1269"/>
      <c r="P18" s="1269"/>
      <c r="Q18" s="1269"/>
      <c r="R18" s="1269"/>
      <c r="S18" s="1269"/>
      <c r="T18" s="1269"/>
      <c r="U18" s="1269"/>
      <c r="V18" s="1269"/>
      <c r="W18" s="1269"/>
      <c r="X18" s="1269"/>
      <c r="Y18" s="1269"/>
      <c r="Z18" s="1269"/>
      <c r="AA18" s="1269"/>
      <c r="AB18" s="1269"/>
      <c r="AC18" s="1269"/>
      <c r="AD18" s="1269"/>
      <c r="AE18" s="1269"/>
      <c r="AF18" s="1269"/>
      <c r="AG18" s="1269"/>
      <c r="AH18" s="1269"/>
      <c r="AI18" s="1269"/>
      <c r="AJ18" s="1269"/>
      <c r="AK18" s="1269"/>
      <c r="AL18" s="1269"/>
      <c r="AM18" s="1269"/>
      <c r="AN18" s="1269"/>
      <c r="AO18" s="1269"/>
      <c r="AP18" s="1269"/>
      <c r="AQ18" s="1269"/>
      <c r="AR18" s="1269"/>
      <c r="AS18" s="1269"/>
      <c r="AT18" s="1269"/>
      <c r="AU18" s="1269"/>
      <c r="AV18" s="1269"/>
      <c r="AW18" s="1269"/>
      <c r="AX18" s="1269"/>
      <c r="AY18" s="1269"/>
      <c r="AZ18" s="1269"/>
      <c r="BA18" s="1269"/>
      <c r="BB18" s="1269"/>
      <c r="BC18" s="1269"/>
      <c r="BD18" s="1269"/>
      <c r="BE18" s="1269"/>
      <c r="BF18" s="1269"/>
      <c r="BG18" s="1269"/>
      <c r="BH18" s="1269"/>
      <c r="BI18" s="1269"/>
      <c r="BJ18" s="1269"/>
      <c r="BK18" s="1269"/>
      <c r="BL18" s="1269"/>
      <c r="BM18" s="1269"/>
      <c r="BN18" s="1269"/>
      <c r="BO18" s="1269"/>
      <c r="BP18" s="1269"/>
      <c r="BQ18" s="1269"/>
      <c r="BR18" s="1269"/>
      <c r="BS18" s="1269"/>
      <c r="BT18" s="1269"/>
      <c r="BU18" s="1269"/>
      <c r="BV18" s="1269"/>
      <c r="BW18" s="1269"/>
      <c r="BX18" s="1269"/>
      <c r="BY18" s="1269"/>
      <c r="BZ18" s="1269"/>
      <c r="CA18" s="1269"/>
      <c r="CB18" s="1269"/>
      <c r="CC18" s="1269"/>
      <c r="CD18" s="1269"/>
      <c r="CE18" s="1269"/>
      <c r="CF18" s="1269"/>
      <c r="CG18" s="1269"/>
      <c r="CH18" s="1269"/>
      <c r="CI18" s="1269"/>
      <c r="CJ18" s="1269"/>
      <c r="CK18" s="1269"/>
      <c r="CL18" s="1269"/>
      <c r="CM18" s="1269"/>
      <c r="CN18" s="1269"/>
      <c r="CO18" s="1269"/>
      <c r="CP18" s="1269"/>
      <c r="CQ18" s="1269"/>
      <c r="CR18" s="1269"/>
      <c r="CS18" s="1269"/>
      <c r="CT18" s="1269"/>
      <c r="CU18" s="1269"/>
      <c r="CV18" s="1269"/>
      <c r="CW18" s="1269"/>
      <c r="CX18" s="1269"/>
      <c r="CY18" s="1269"/>
      <c r="CZ18" s="1269"/>
      <c r="DA18" s="1269"/>
      <c r="DB18" s="1269"/>
      <c r="DC18" s="1269"/>
      <c r="DD18" s="1269"/>
      <c r="DE18" s="1269"/>
    </row>
    <row r="19" spans="1:109" ht="13.2" x14ac:dyDescent="0.2">
      <c r="DD19" s="1214"/>
      <c r="DE19" s="1214"/>
    </row>
    <row r="20" spans="1:109" ht="13.2" x14ac:dyDescent="0.2">
      <c r="DD20" s="1214"/>
      <c r="DE20" s="1214"/>
    </row>
    <row r="21" spans="1:109" ht="17.25" customHeight="1" x14ac:dyDescent="0.2">
      <c r="B21" s="1268"/>
      <c r="C21" s="1265"/>
      <c r="D21" s="1265"/>
      <c r="E21" s="1265"/>
      <c r="F21" s="1265"/>
      <c r="G21" s="1265"/>
      <c r="H21" s="1265"/>
      <c r="I21" s="1265"/>
      <c r="J21" s="1265"/>
      <c r="K21" s="1265"/>
      <c r="L21" s="1265"/>
      <c r="M21" s="1265"/>
      <c r="N21" s="1267"/>
      <c r="O21" s="1265"/>
      <c r="P21" s="1265"/>
      <c r="Q21" s="1265"/>
      <c r="R21" s="1265"/>
      <c r="S21" s="1265"/>
      <c r="T21" s="1265"/>
      <c r="U21" s="1265"/>
      <c r="V21" s="1265"/>
      <c r="W21" s="1265"/>
      <c r="X21" s="1265"/>
      <c r="Y21" s="1265"/>
      <c r="Z21" s="1265"/>
      <c r="AA21" s="1265"/>
      <c r="AB21" s="1265"/>
      <c r="AC21" s="1265"/>
      <c r="AD21" s="1265"/>
      <c r="AE21" s="1265"/>
      <c r="AF21" s="1265"/>
      <c r="AG21" s="1265"/>
      <c r="AH21" s="1265"/>
      <c r="AI21" s="1265"/>
      <c r="AJ21" s="1265"/>
      <c r="AK21" s="1265"/>
      <c r="AL21" s="1265"/>
      <c r="AM21" s="1265"/>
      <c r="AN21" s="1265"/>
      <c r="AO21" s="1265"/>
      <c r="AP21" s="1265"/>
      <c r="AQ21" s="1265"/>
      <c r="AR21" s="1265"/>
      <c r="AS21" s="1265"/>
      <c r="AT21" s="1267"/>
      <c r="AU21" s="1265"/>
      <c r="AV21" s="1265"/>
      <c r="AW21" s="1265"/>
      <c r="AX21" s="1265"/>
      <c r="AY21" s="1265"/>
      <c r="AZ21" s="1265"/>
      <c r="BA21" s="1265"/>
      <c r="BB21" s="1265"/>
      <c r="BC21" s="1265"/>
      <c r="BD21" s="1265"/>
      <c r="BE21" s="1265"/>
      <c r="BF21" s="1267"/>
      <c r="BG21" s="1265"/>
      <c r="BH21" s="1265"/>
      <c r="BI21" s="1265"/>
      <c r="BJ21" s="1265"/>
      <c r="BK21" s="1265"/>
      <c r="BL21" s="1265"/>
      <c r="BM21" s="1265"/>
      <c r="BN21" s="1265"/>
      <c r="BO21" s="1265"/>
      <c r="BP21" s="1265"/>
      <c r="BQ21" s="1265"/>
      <c r="BR21" s="1267"/>
      <c r="BS21" s="1265"/>
      <c r="BT21" s="1265"/>
      <c r="BU21" s="1265"/>
      <c r="BV21" s="1265"/>
      <c r="BW21" s="1265"/>
      <c r="BX21" s="1265"/>
      <c r="BY21" s="1265"/>
      <c r="BZ21" s="1265"/>
      <c r="CA21" s="1265"/>
      <c r="CB21" s="1265"/>
      <c r="CC21" s="1265"/>
      <c r="CD21" s="1267"/>
      <c r="CE21" s="1265"/>
      <c r="CF21" s="1265"/>
      <c r="CG21" s="1265"/>
      <c r="CH21" s="1265"/>
      <c r="CI21" s="1265"/>
      <c r="CJ21" s="1265"/>
      <c r="CK21" s="1265"/>
      <c r="CL21" s="1265"/>
      <c r="CM21" s="1265"/>
      <c r="CN21" s="1265"/>
      <c r="CO21" s="1265"/>
      <c r="CP21" s="1267"/>
      <c r="CQ21" s="1265"/>
      <c r="CR21" s="1265"/>
      <c r="CS21" s="1265"/>
      <c r="CT21" s="1265"/>
      <c r="CU21" s="1265"/>
      <c r="CV21" s="1265"/>
      <c r="CW21" s="1265"/>
      <c r="CX21" s="1265"/>
      <c r="CY21" s="1265"/>
      <c r="CZ21" s="1265"/>
      <c r="DA21" s="1265"/>
      <c r="DB21" s="1267"/>
      <c r="DC21" s="1265"/>
      <c r="DD21" s="1264"/>
      <c r="DE21" s="1214"/>
    </row>
    <row r="22" spans="1:109" ht="17.25" customHeight="1" x14ac:dyDescent="0.2">
      <c r="B22" s="1215"/>
    </row>
    <row r="23" spans="1:109" ht="13.2" x14ac:dyDescent="0.2">
      <c r="B23" s="1215"/>
    </row>
    <row r="24" spans="1:109" ht="13.2" x14ac:dyDescent="0.2">
      <c r="B24" s="1215"/>
    </row>
    <row r="25" spans="1:109" ht="13.2" x14ac:dyDescent="0.2">
      <c r="B25" s="1215"/>
    </row>
    <row r="26" spans="1:109" ht="13.2" x14ac:dyDescent="0.2">
      <c r="B26" s="1215"/>
    </row>
    <row r="27" spans="1:109" ht="13.2" x14ac:dyDescent="0.2">
      <c r="B27" s="1215"/>
    </row>
    <row r="28" spans="1:109" ht="13.2" x14ac:dyDescent="0.2">
      <c r="B28" s="1215"/>
    </row>
    <row r="29" spans="1:109" ht="13.2" x14ac:dyDescent="0.2">
      <c r="B29" s="1215"/>
    </row>
    <row r="30" spans="1:109" ht="13.2" x14ac:dyDescent="0.2">
      <c r="B30" s="1215"/>
    </row>
    <row r="31" spans="1:109" ht="13.2" x14ac:dyDescent="0.2">
      <c r="B31" s="1215"/>
    </row>
    <row r="32" spans="1:109" ht="13.2" x14ac:dyDescent="0.2">
      <c r="B32" s="1215"/>
    </row>
    <row r="33" spans="2:109" ht="13.2" x14ac:dyDescent="0.2">
      <c r="B33" s="1215"/>
    </row>
    <row r="34" spans="2:109" ht="13.2" x14ac:dyDescent="0.2">
      <c r="B34" s="1215"/>
    </row>
    <row r="35" spans="2:109" ht="13.2" x14ac:dyDescent="0.2">
      <c r="B35" s="1215"/>
    </row>
    <row r="36" spans="2:109" ht="13.2" x14ac:dyDescent="0.2">
      <c r="B36" s="1215"/>
    </row>
    <row r="37" spans="2:109" ht="13.2" x14ac:dyDescent="0.2">
      <c r="B37" s="1215"/>
    </row>
    <row r="38" spans="2:109" ht="13.2" x14ac:dyDescent="0.2">
      <c r="B38" s="1215"/>
    </row>
    <row r="39" spans="2:109" ht="13.2" x14ac:dyDescent="0.2">
      <c r="B39" s="1219"/>
      <c r="C39" s="1218"/>
      <c r="D39" s="1218"/>
      <c r="E39" s="1218"/>
      <c r="F39" s="1218"/>
      <c r="G39" s="1218"/>
      <c r="H39" s="1218"/>
      <c r="I39" s="1218"/>
      <c r="J39" s="1218"/>
      <c r="K39" s="1218"/>
      <c r="L39" s="1218"/>
      <c r="M39" s="1218"/>
      <c r="N39" s="1218"/>
      <c r="O39" s="1218"/>
      <c r="P39" s="1218"/>
      <c r="Q39" s="1218"/>
      <c r="R39" s="1218"/>
      <c r="S39" s="1218"/>
      <c r="T39" s="1218"/>
      <c r="U39" s="1218"/>
      <c r="V39" s="1218"/>
      <c r="W39" s="1218"/>
      <c r="X39" s="1218"/>
      <c r="Y39" s="1218"/>
      <c r="Z39" s="1218"/>
      <c r="AA39" s="1218"/>
      <c r="AB39" s="1218"/>
      <c r="AC39" s="1218"/>
      <c r="AD39" s="1218"/>
      <c r="AE39" s="1218"/>
      <c r="AF39" s="1218"/>
      <c r="AG39" s="1218"/>
      <c r="AH39" s="1218"/>
      <c r="AI39" s="1218"/>
      <c r="AJ39" s="1218"/>
      <c r="AK39" s="1218"/>
      <c r="AL39" s="1218"/>
      <c r="AM39" s="1218"/>
      <c r="AN39" s="1218"/>
      <c r="AO39" s="1218"/>
      <c r="AP39" s="1218"/>
      <c r="AQ39" s="1218"/>
      <c r="AR39" s="1218"/>
      <c r="AS39" s="1218"/>
      <c r="AT39" s="1218"/>
      <c r="AU39" s="1218"/>
      <c r="AV39" s="1218"/>
      <c r="AW39" s="1218"/>
      <c r="AX39" s="1218"/>
      <c r="AY39" s="1218"/>
      <c r="AZ39" s="1218"/>
      <c r="BA39" s="1218"/>
      <c r="BB39" s="1218"/>
      <c r="BC39" s="1218"/>
      <c r="BD39" s="1218"/>
      <c r="BE39" s="1218"/>
      <c r="BF39" s="1218"/>
      <c r="BG39" s="1218"/>
      <c r="BH39" s="1218"/>
      <c r="BI39" s="1218"/>
      <c r="BJ39" s="1218"/>
      <c r="BK39" s="1218"/>
      <c r="BL39" s="1218"/>
      <c r="BM39" s="1218"/>
      <c r="BN39" s="1218"/>
      <c r="BO39" s="1218"/>
      <c r="BP39" s="1218"/>
      <c r="BQ39" s="1218"/>
      <c r="BR39" s="1218"/>
      <c r="BS39" s="1218"/>
      <c r="BT39" s="1218"/>
      <c r="BU39" s="1218"/>
      <c r="BV39" s="1218"/>
      <c r="BW39" s="1218"/>
      <c r="BX39" s="1218"/>
      <c r="BY39" s="1218"/>
      <c r="BZ39" s="1218"/>
      <c r="CA39" s="1218"/>
      <c r="CB39" s="1218"/>
      <c r="CC39" s="1218"/>
      <c r="CD39" s="1218"/>
      <c r="CE39" s="1218"/>
      <c r="CF39" s="1218"/>
      <c r="CG39" s="1218"/>
      <c r="CH39" s="1218"/>
      <c r="CI39" s="1218"/>
      <c r="CJ39" s="1218"/>
      <c r="CK39" s="1218"/>
      <c r="CL39" s="1218"/>
      <c r="CM39" s="1218"/>
      <c r="CN39" s="1218"/>
      <c r="CO39" s="1218"/>
      <c r="CP39" s="1218"/>
      <c r="CQ39" s="1218"/>
      <c r="CR39" s="1218"/>
      <c r="CS39" s="1218"/>
      <c r="CT39" s="1218"/>
      <c r="CU39" s="1218"/>
      <c r="CV39" s="1218"/>
      <c r="CW39" s="1218"/>
      <c r="CX39" s="1218"/>
      <c r="CY39" s="1218"/>
      <c r="CZ39" s="1218"/>
      <c r="DA39" s="1218"/>
      <c r="DB39" s="1218"/>
      <c r="DC39" s="1218"/>
      <c r="DD39" s="1217"/>
    </row>
    <row r="40" spans="2:109" ht="13.2" x14ac:dyDescent="0.2">
      <c r="B40" s="1255"/>
      <c r="DD40" s="1255"/>
      <c r="DE40" s="1214"/>
    </row>
    <row r="41" spans="2:109" ht="16.2" x14ac:dyDescent="0.2">
      <c r="B41" s="1266" t="s">
        <v>601</v>
      </c>
      <c r="C41" s="1265"/>
      <c r="D41" s="1265"/>
      <c r="E41" s="1265"/>
      <c r="F41" s="1265"/>
      <c r="G41" s="1265"/>
      <c r="H41" s="1265"/>
      <c r="I41" s="1265"/>
      <c r="J41" s="1265"/>
      <c r="K41" s="1265"/>
      <c r="L41" s="1265"/>
      <c r="M41" s="1265"/>
      <c r="N41" s="1265"/>
      <c r="O41" s="1265"/>
      <c r="P41" s="1265"/>
      <c r="Q41" s="1265"/>
      <c r="R41" s="1265"/>
      <c r="S41" s="1265"/>
      <c r="T41" s="1265"/>
      <c r="U41" s="1265"/>
      <c r="V41" s="1265"/>
      <c r="W41" s="1265"/>
      <c r="X41" s="1265"/>
      <c r="Y41" s="1265"/>
      <c r="Z41" s="1265"/>
      <c r="AA41" s="1265"/>
      <c r="AB41" s="1265"/>
      <c r="AC41" s="1265"/>
      <c r="AD41" s="1265"/>
      <c r="AE41" s="1265"/>
      <c r="AF41" s="1265"/>
      <c r="AG41" s="1265"/>
      <c r="AH41" s="1265"/>
      <c r="AI41" s="1265"/>
      <c r="AJ41" s="1265"/>
      <c r="AK41" s="1265"/>
      <c r="AL41" s="1265"/>
      <c r="AM41" s="1265"/>
      <c r="AN41" s="1265"/>
      <c r="AO41" s="1265"/>
      <c r="AP41" s="1265"/>
      <c r="AQ41" s="1265"/>
      <c r="AR41" s="1265"/>
      <c r="AS41" s="1265"/>
      <c r="AT41" s="1265"/>
      <c r="AU41" s="1265"/>
      <c r="AV41" s="1265"/>
      <c r="AW41" s="1265"/>
      <c r="AX41" s="1265"/>
      <c r="AY41" s="1265"/>
      <c r="AZ41" s="1265"/>
      <c r="BA41" s="1265"/>
      <c r="BB41" s="1265"/>
      <c r="BC41" s="1265"/>
      <c r="BD41" s="1265"/>
      <c r="BE41" s="1265"/>
      <c r="BF41" s="1265"/>
      <c r="BG41" s="1265"/>
      <c r="BH41" s="1265"/>
      <c r="BI41" s="1265"/>
      <c r="BJ41" s="1265"/>
      <c r="BK41" s="1265"/>
      <c r="BL41" s="1265"/>
      <c r="BM41" s="1265"/>
      <c r="BN41" s="1265"/>
      <c r="BO41" s="1265"/>
      <c r="BP41" s="1265"/>
      <c r="BQ41" s="1265"/>
      <c r="BR41" s="1265"/>
      <c r="BS41" s="1265"/>
      <c r="BT41" s="1265"/>
      <c r="BU41" s="1265"/>
      <c r="BV41" s="1265"/>
      <c r="BW41" s="1265"/>
      <c r="BX41" s="1265"/>
      <c r="BY41" s="1265"/>
      <c r="BZ41" s="1265"/>
      <c r="CA41" s="1265"/>
      <c r="CB41" s="1265"/>
      <c r="CC41" s="1265"/>
      <c r="CD41" s="1265"/>
      <c r="CE41" s="1265"/>
      <c r="CF41" s="1265"/>
      <c r="CG41" s="1265"/>
      <c r="CH41" s="1265"/>
      <c r="CI41" s="1265"/>
      <c r="CJ41" s="1265"/>
      <c r="CK41" s="1265"/>
      <c r="CL41" s="1265"/>
      <c r="CM41" s="1265"/>
      <c r="CN41" s="1265"/>
      <c r="CO41" s="1265"/>
      <c r="CP41" s="1265"/>
      <c r="CQ41" s="1265"/>
      <c r="CR41" s="1265"/>
      <c r="CS41" s="1265"/>
      <c r="CT41" s="1265"/>
      <c r="CU41" s="1265"/>
      <c r="CV41" s="1265"/>
      <c r="CW41" s="1265"/>
      <c r="CX41" s="1265"/>
      <c r="CY41" s="1265"/>
      <c r="CZ41" s="1265"/>
      <c r="DA41" s="1265"/>
      <c r="DB41" s="1265"/>
      <c r="DC41" s="1265"/>
      <c r="DD41" s="1264"/>
    </row>
    <row r="42" spans="2:109" ht="13.2" x14ac:dyDescent="0.2">
      <c r="B42" s="1215"/>
      <c r="G42" s="1251"/>
      <c r="I42" s="1250"/>
      <c r="J42" s="1250"/>
      <c r="K42" s="1250"/>
      <c r="AM42" s="1251"/>
      <c r="AN42" s="1251" t="s">
        <v>597</v>
      </c>
      <c r="AP42" s="1250"/>
      <c r="AQ42" s="1250"/>
      <c r="AR42" s="1250"/>
      <c r="AY42" s="1251"/>
      <c r="BA42" s="1250"/>
      <c r="BB42" s="1250"/>
      <c r="BC42" s="1250"/>
      <c r="BK42" s="1251"/>
      <c r="BM42" s="1250"/>
      <c r="BN42" s="1250"/>
      <c r="BO42" s="1250"/>
      <c r="BW42" s="1251"/>
      <c r="BY42" s="1250"/>
      <c r="BZ42" s="1250"/>
      <c r="CA42" s="1250"/>
      <c r="CI42" s="1251"/>
      <c r="CK42" s="1250"/>
      <c r="CL42" s="1250"/>
      <c r="CM42" s="1250"/>
      <c r="CU42" s="1251"/>
      <c r="CW42" s="1250"/>
      <c r="CX42" s="1250"/>
      <c r="CY42" s="1250"/>
    </row>
    <row r="43" spans="2:109" ht="13.5" customHeight="1" x14ac:dyDescent="0.2">
      <c r="B43" s="1215"/>
      <c r="AN43" s="1249" t="s">
        <v>600</v>
      </c>
      <c r="AO43" s="1248"/>
      <c r="AP43" s="1248"/>
      <c r="AQ43" s="1248"/>
      <c r="AR43" s="1248"/>
      <c r="AS43" s="1248"/>
      <c r="AT43" s="1248"/>
      <c r="AU43" s="1248"/>
      <c r="AV43" s="1248"/>
      <c r="AW43" s="1248"/>
      <c r="AX43" s="1248"/>
      <c r="AY43" s="1248"/>
      <c r="AZ43" s="1248"/>
      <c r="BA43" s="1248"/>
      <c r="BB43" s="1248"/>
      <c r="BC43" s="1248"/>
      <c r="BD43" s="1248"/>
      <c r="BE43" s="1248"/>
      <c r="BF43" s="1248"/>
      <c r="BG43" s="1248"/>
      <c r="BH43" s="1248"/>
      <c r="BI43" s="1248"/>
      <c r="BJ43" s="1248"/>
      <c r="BK43" s="1248"/>
      <c r="BL43" s="1248"/>
      <c r="BM43" s="1248"/>
      <c r="BN43" s="1248"/>
      <c r="BO43" s="1248"/>
      <c r="BP43" s="1248"/>
      <c r="BQ43" s="1248"/>
      <c r="BR43" s="1248"/>
      <c r="BS43" s="1248"/>
      <c r="BT43" s="1248"/>
      <c r="BU43" s="1248"/>
      <c r="BV43" s="1248"/>
      <c r="BW43" s="1248"/>
      <c r="BX43" s="1248"/>
      <c r="BY43" s="1248"/>
      <c r="BZ43" s="1248"/>
      <c r="CA43" s="1248"/>
      <c r="CB43" s="1248"/>
      <c r="CC43" s="1248"/>
      <c r="CD43" s="1248"/>
      <c r="CE43" s="1248"/>
      <c r="CF43" s="1248"/>
      <c r="CG43" s="1248"/>
      <c r="CH43" s="1248"/>
      <c r="CI43" s="1248"/>
      <c r="CJ43" s="1248"/>
      <c r="CK43" s="1248"/>
      <c r="CL43" s="1248"/>
      <c r="CM43" s="1248"/>
      <c r="CN43" s="1248"/>
      <c r="CO43" s="1248"/>
      <c r="CP43" s="1248"/>
      <c r="CQ43" s="1248"/>
      <c r="CR43" s="1248"/>
      <c r="CS43" s="1248"/>
      <c r="CT43" s="1248"/>
      <c r="CU43" s="1248"/>
      <c r="CV43" s="1248"/>
      <c r="CW43" s="1248"/>
      <c r="CX43" s="1248"/>
      <c r="CY43" s="1248"/>
      <c r="CZ43" s="1248"/>
      <c r="DA43" s="1248"/>
      <c r="DB43" s="1248"/>
      <c r="DC43" s="1247"/>
    </row>
    <row r="44" spans="2:109" ht="13.2" x14ac:dyDescent="0.2">
      <c r="B44" s="1215"/>
      <c r="AN44" s="1246"/>
      <c r="AO44" s="1245"/>
      <c r="AP44" s="1245"/>
      <c r="AQ44" s="1245"/>
      <c r="AR44" s="1245"/>
      <c r="AS44" s="1245"/>
      <c r="AT44" s="1245"/>
      <c r="AU44" s="1245"/>
      <c r="AV44" s="1245"/>
      <c r="AW44" s="1245"/>
      <c r="AX44" s="1245"/>
      <c r="AY44" s="1245"/>
      <c r="AZ44" s="1245"/>
      <c r="BA44" s="1245"/>
      <c r="BB44" s="1245"/>
      <c r="BC44" s="1245"/>
      <c r="BD44" s="1245"/>
      <c r="BE44" s="1245"/>
      <c r="BF44" s="1245"/>
      <c r="BG44" s="1245"/>
      <c r="BH44" s="1245"/>
      <c r="BI44" s="1245"/>
      <c r="BJ44" s="1245"/>
      <c r="BK44" s="1245"/>
      <c r="BL44" s="1245"/>
      <c r="BM44" s="1245"/>
      <c r="BN44" s="1245"/>
      <c r="BO44" s="1245"/>
      <c r="BP44" s="1245"/>
      <c r="BQ44" s="1245"/>
      <c r="BR44" s="1245"/>
      <c r="BS44" s="1245"/>
      <c r="BT44" s="1245"/>
      <c r="BU44" s="1245"/>
      <c r="BV44" s="1245"/>
      <c r="BW44" s="1245"/>
      <c r="BX44" s="1245"/>
      <c r="BY44" s="1245"/>
      <c r="BZ44" s="1245"/>
      <c r="CA44" s="1245"/>
      <c r="CB44" s="1245"/>
      <c r="CC44" s="1245"/>
      <c r="CD44" s="1245"/>
      <c r="CE44" s="1245"/>
      <c r="CF44" s="1245"/>
      <c r="CG44" s="1245"/>
      <c r="CH44" s="1245"/>
      <c r="CI44" s="1245"/>
      <c r="CJ44" s="1245"/>
      <c r="CK44" s="1245"/>
      <c r="CL44" s="1245"/>
      <c r="CM44" s="1245"/>
      <c r="CN44" s="1245"/>
      <c r="CO44" s="1245"/>
      <c r="CP44" s="1245"/>
      <c r="CQ44" s="1245"/>
      <c r="CR44" s="1245"/>
      <c r="CS44" s="1245"/>
      <c r="CT44" s="1245"/>
      <c r="CU44" s="1245"/>
      <c r="CV44" s="1245"/>
      <c r="CW44" s="1245"/>
      <c r="CX44" s="1245"/>
      <c r="CY44" s="1245"/>
      <c r="CZ44" s="1245"/>
      <c r="DA44" s="1245"/>
      <c r="DB44" s="1245"/>
      <c r="DC44" s="1244"/>
    </row>
    <row r="45" spans="2:109" ht="13.2" x14ac:dyDescent="0.2">
      <c r="B45" s="1215"/>
      <c r="AN45" s="1246"/>
      <c r="AO45" s="1245"/>
      <c r="AP45" s="1245"/>
      <c r="AQ45" s="1245"/>
      <c r="AR45" s="1245"/>
      <c r="AS45" s="1245"/>
      <c r="AT45" s="1245"/>
      <c r="AU45" s="1245"/>
      <c r="AV45" s="1245"/>
      <c r="AW45" s="1245"/>
      <c r="AX45" s="1245"/>
      <c r="AY45" s="1245"/>
      <c r="AZ45" s="1245"/>
      <c r="BA45" s="1245"/>
      <c r="BB45" s="1245"/>
      <c r="BC45" s="1245"/>
      <c r="BD45" s="1245"/>
      <c r="BE45" s="1245"/>
      <c r="BF45" s="1245"/>
      <c r="BG45" s="1245"/>
      <c r="BH45" s="1245"/>
      <c r="BI45" s="1245"/>
      <c r="BJ45" s="1245"/>
      <c r="BK45" s="1245"/>
      <c r="BL45" s="1245"/>
      <c r="BM45" s="1245"/>
      <c r="BN45" s="1245"/>
      <c r="BO45" s="1245"/>
      <c r="BP45" s="1245"/>
      <c r="BQ45" s="1245"/>
      <c r="BR45" s="1245"/>
      <c r="BS45" s="1245"/>
      <c r="BT45" s="1245"/>
      <c r="BU45" s="1245"/>
      <c r="BV45" s="1245"/>
      <c r="BW45" s="1245"/>
      <c r="BX45" s="1245"/>
      <c r="BY45" s="1245"/>
      <c r="BZ45" s="1245"/>
      <c r="CA45" s="1245"/>
      <c r="CB45" s="1245"/>
      <c r="CC45" s="1245"/>
      <c r="CD45" s="1245"/>
      <c r="CE45" s="1245"/>
      <c r="CF45" s="1245"/>
      <c r="CG45" s="1245"/>
      <c r="CH45" s="1245"/>
      <c r="CI45" s="1245"/>
      <c r="CJ45" s="1245"/>
      <c r="CK45" s="1245"/>
      <c r="CL45" s="1245"/>
      <c r="CM45" s="1245"/>
      <c r="CN45" s="1245"/>
      <c r="CO45" s="1245"/>
      <c r="CP45" s="1245"/>
      <c r="CQ45" s="1245"/>
      <c r="CR45" s="1245"/>
      <c r="CS45" s="1245"/>
      <c r="CT45" s="1245"/>
      <c r="CU45" s="1245"/>
      <c r="CV45" s="1245"/>
      <c r="CW45" s="1245"/>
      <c r="CX45" s="1245"/>
      <c r="CY45" s="1245"/>
      <c r="CZ45" s="1245"/>
      <c r="DA45" s="1245"/>
      <c r="DB45" s="1245"/>
      <c r="DC45" s="1244"/>
    </row>
    <row r="46" spans="2:109" ht="13.2" x14ac:dyDescent="0.2">
      <c r="B46" s="1215"/>
      <c r="AN46" s="1246"/>
      <c r="AO46" s="1245"/>
      <c r="AP46" s="1245"/>
      <c r="AQ46" s="1245"/>
      <c r="AR46" s="1245"/>
      <c r="AS46" s="1245"/>
      <c r="AT46" s="1245"/>
      <c r="AU46" s="1245"/>
      <c r="AV46" s="1245"/>
      <c r="AW46" s="1245"/>
      <c r="AX46" s="1245"/>
      <c r="AY46" s="1245"/>
      <c r="AZ46" s="1245"/>
      <c r="BA46" s="1245"/>
      <c r="BB46" s="1245"/>
      <c r="BC46" s="1245"/>
      <c r="BD46" s="1245"/>
      <c r="BE46" s="1245"/>
      <c r="BF46" s="1245"/>
      <c r="BG46" s="1245"/>
      <c r="BH46" s="1245"/>
      <c r="BI46" s="1245"/>
      <c r="BJ46" s="1245"/>
      <c r="BK46" s="1245"/>
      <c r="BL46" s="1245"/>
      <c r="BM46" s="1245"/>
      <c r="BN46" s="1245"/>
      <c r="BO46" s="1245"/>
      <c r="BP46" s="1245"/>
      <c r="BQ46" s="1245"/>
      <c r="BR46" s="1245"/>
      <c r="BS46" s="1245"/>
      <c r="BT46" s="1245"/>
      <c r="BU46" s="1245"/>
      <c r="BV46" s="1245"/>
      <c r="BW46" s="1245"/>
      <c r="BX46" s="1245"/>
      <c r="BY46" s="1245"/>
      <c r="BZ46" s="1245"/>
      <c r="CA46" s="1245"/>
      <c r="CB46" s="1245"/>
      <c r="CC46" s="1245"/>
      <c r="CD46" s="1245"/>
      <c r="CE46" s="1245"/>
      <c r="CF46" s="1245"/>
      <c r="CG46" s="1245"/>
      <c r="CH46" s="1245"/>
      <c r="CI46" s="1245"/>
      <c r="CJ46" s="1245"/>
      <c r="CK46" s="1245"/>
      <c r="CL46" s="1245"/>
      <c r="CM46" s="1245"/>
      <c r="CN46" s="1245"/>
      <c r="CO46" s="1245"/>
      <c r="CP46" s="1245"/>
      <c r="CQ46" s="1245"/>
      <c r="CR46" s="1245"/>
      <c r="CS46" s="1245"/>
      <c r="CT46" s="1245"/>
      <c r="CU46" s="1245"/>
      <c r="CV46" s="1245"/>
      <c r="CW46" s="1245"/>
      <c r="CX46" s="1245"/>
      <c r="CY46" s="1245"/>
      <c r="CZ46" s="1245"/>
      <c r="DA46" s="1245"/>
      <c r="DB46" s="1245"/>
      <c r="DC46" s="1244"/>
    </row>
    <row r="47" spans="2:109" ht="13.2" x14ac:dyDescent="0.2">
      <c r="B47" s="1215"/>
      <c r="AN47" s="1243"/>
      <c r="AO47" s="1242"/>
      <c r="AP47" s="1242"/>
      <c r="AQ47" s="1242"/>
      <c r="AR47" s="1242"/>
      <c r="AS47" s="1242"/>
      <c r="AT47" s="1242"/>
      <c r="AU47" s="1242"/>
      <c r="AV47" s="1242"/>
      <c r="AW47" s="1242"/>
      <c r="AX47" s="1242"/>
      <c r="AY47" s="1242"/>
      <c r="AZ47" s="1242"/>
      <c r="BA47" s="1242"/>
      <c r="BB47" s="1242"/>
      <c r="BC47" s="1242"/>
      <c r="BD47" s="1242"/>
      <c r="BE47" s="1242"/>
      <c r="BF47" s="1242"/>
      <c r="BG47" s="1242"/>
      <c r="BH47" s="1242"/>
      <c r="BI47" s="1242"/>
      <c r="BJ47" s="1242"/>
      <c r="BK47" s="1242"/>
      <c r="BL47" s="1242"/>
      <c r="BM47" s="1242"/>
      <c r="BN47" s="1242"/>
      <c r="BO47" s="1242"/>
      <c r="BP47" s="1242"/>
      <c r="BQ47" s="1242"/>
      <c r="BR47" s="1242"/>
      <c r="BS47" s="1242"/>
      <c r="BT47" s="1242"/>
      <c r="BU47" s="1242"/>
      <c r="BV47" s="1242"/>
      <c r="BW47" s="1242"/>
      <c r="BX47" s="1242"/>
      <c r="BY47" s="1242"/>
      <c r="BZ47" s="1242"/>
      <c r="CA47" s="1242"/>
      <c r="CB47" s="1242"/>
      <c r="CC47" s="1242"/>
      <c r="CD47" s="1242"/>
      <c r="CE47" s="1242"/>
      <c r="CF47" s="1242"/>
      <c r="CG47" s="1242"/>
      <c r="CH47" s="1242"/>
      <c r="CI47" s="1242"/>
      <c r="CJ47" s="1242"/>
      <c r="CK47" s="1242"/>
      <c r="CL47" s="1242"/>
      <c r="CM47" s="1242"/>
      <c r="CN47" s="1242"/>
      <c r="CO47" s="1242"/>
      <c r="CP47" s="1242"/>
      <c r="CQ47" s="1242"/>
      <c r="CR47" s="1242"/>
      <c r="CS47" s="1242"/>
      <c r="CT47" s="1242"/>
      <c r="CU47" s="1242"/>
      <c r="CV47" s="1242"/>
      <c r="CW47" s="1242"/>
      <c r="CX47" s="1242"/>
      <c r="CY47" s="1242"/>
      <c r="CZ47" s="1242"/>
      <c r="DA47" s="1242"/>
      <c r="DB47" s="1242"/>
      <c r="DC47" s="1241"/>
    </row>
    <row r="48" spans="2:109" ht="13.2" x14ac:dyDescent="0.2">
      <c r="B48" s="1215"/>
      <c r="H48" s="1228"/>
      <c r="I48" s="1228"/>
      <c r="J48" s="1228"/>
      <c r="AN48" s="1228"/>
      <c r="AO48" s="1228"/>
      <c r="AP48" s="1228"/>
      <c r="AZ48" s="1228"/>
      <c r="BA48" s="1228"/>
      <c r="BB48" s="1228"/>
      <c r="BL48" s="1228"/>
      <c r="BM48" s="1228"/>
      <c r="BN48" s="1228"/>
      <c r="BX48" s="1228"/>
      <c r="BY48" s="1228"/>
      <c r="BZ48" s="1228"/>
      <c r="CJ48" s="1228"/>
      <c r="CK48" s="1228"/>
      <c r="CL48" s="1228"/>
      <c r="CV48" s="1228"/>
      <c r="CW48" s="1228"/>
      <c r="CX48" s="1228"/>
    </row>
    <row r="49" spans="1:109" ht="13.2" x14ac:dyDescent="0.2">
      <c r="B49" s="1215"/>
      <c r="AN49" s="1214" t="s">
        <v>595</v>
      </c>
    </row>
    <row r="50" spans="1:109" ht="13.2" x14ac:dyDescent="0.2">
      <c r="B50" s="1215"/>
      <c r="G50" s="1226"/>
      <c r="H50" s="1226"/>
      <c r="I50" s="1226"/>
      <c r="J50" s="1226"/>
      <c r="K50" s="1235"/>
      <c r="L50" s="1235"/>
      <c r="M50" s="1234"/>
      <c r="N50" s="1234"/>
      <c r="AN50" s="1233"/>
      <c r="AO50" s="1232"/>
      <c r="AP50" s="1232"/>
      <c r="AQ50" s="1232"/>
      <c r="AR50" s="1232"/>
      <c r="AS50" s="1232"/>
      <c r="AT50" s="1232"/>
      <c r="AU50" s="1232"/>
      <c r="AV50" s="1232"/>
      <c r="AW50" s="1232"/>
      <c r="AX50" s="1232"/>
      <c r="AY50" s="1232"/>
      <c r="AZ50" s="1232"/>
      <c r="BA50" s="1232"/>
      <c r="BB50" s="1232"/>
      <c r="BC50" s="1232"/>
      <c r="BD50" s="1232"/>
      <c r="BE50" s="1232"/>
      <c r="BF50" s="1232"/>
      <c r="BG50" s="1232"/>
      <c r="BH50" s="1232"/>
      <c r="BI50" s="1232"/>
      <c r="BJ50" s="1232"/>
      <c r="BK50" s="1232"/>
      <c r="BL50" s="1232"/>
      <c r="BM50" s="1232"/>
      <c r="BN50" s="1232"/>
      <c r="BO50" s="1231"/>
      <c r="BP50" s="1223" t="s">
        <v>549</v>
      </c>
      <c r="BQ50" s="1223"/>
      <c r="BR50" s="1223"/>
      <c r="BS50" s="1223"/>
      <c r="BT50" s="1223"/>
      <c r="BU50" s="1223"/>
      <c r="BV50" s="1223"/>
      <c r="BW50" s="1223"/>
      <c r="BX50" s="1223" t="s">
        <v>550</v>
      </c>
      <c r="BY50" s="1223"/>
      <c r="BZ50" s="1223"/>
      <c r="CA50" s="1223"/>
      <c r="CB50" s="1223"/>
      <c r="CC50" s="1223"/>
      <c r="CD50" s="1223"/>
      <c r="CE50" s="1223"/>
      <c r="CF50" s="1223" t="s">
        <v>551</v>
      </c>
      <c r="CG50" s="1223"/>
      <c r="CH50" s="1223"/>
      <c r="CI50" s="1223"/>
      <c r="CJ50" s="1223"/>
      <c r="CK50" s="1223"/>
      <c r="CL50" s="1223"/>
      <c r="CM50" s="1223"/>
      <c r="CN50" s="1223" t="s">
        <v>552</v>
      </c>
      <c r="CO50" s="1223"/>
      <c r="CP50" s="1223"/>
      <c r="CQ50" s="1223"/>
      <c r="CR50" s="1223"/>
      <c r="CS50" s="1223"/>
      <c r="CT50" s="1223"/>
      <c r="CU50" s="1223"/>
      <c r="CV50" s="1223" t="s">
        <v>553</v>
      </c>
      <c r="CW50" s="1223"/>
      <c r="CX50" s="1223"/>
      <c r="CY50" s="1223"/>
      <c r="CZ50" s="1223"/>
      <c r="DA50" s="1223"/>
      <c r="DB50" s="1223"/>
      <c r="DC50" s="1223"/>
    </row>
    <row r="51" spans="1:109" ht="13.5" customHeight="1" x14ac:dyDescent="0.2">
      <c r="B51" s="1215"/>
      <c r="G51" s="1230"/>
      <c r="H51" s="1230"/>
      <c r="I51" s="1263"/>
      <c r="J51" s="1263"/>
      <c r="K51" s="1229"/>
      <c r="L51" s="1229"/>
      <c r="M51" s="1229"/>
      <c r="N51" s="1229"/>
      <c r="AM51" s="1228"/>
      <c r="AN51" s="1222" t="s">
        <v>594</v>
      </c>
      <c r="AO51" s="1222"/>
      <c r="AP51" s="1222"/>
      <c r="AQ51" s="1222"/>
      <c r="AR51" s="1222"/>
      <c r="AS51" s="1222"/>
      <c r="AT51" s="1222"/>
      <c r="AU51" s="1222"/>
      <c r="AV51" s="1222"/>
      <c r="AW51" s="1222"/>
      <c r="AX51" s="1222"/>
      <c r="AY51" s="1222"/>
      <c r="AZ51" s="1222"/>
      <c r="BA51" s="1222"/>
      <c r="BB51" s="1222" t="s">
        <v>592</v>
      </c>
      <c r="BC51" s="1222"/>
      <c r="BD51" s="1222"/>
      <c r="BE51" s="1222"/>
      <c r="BF51" s="1222"/>
      <c r="BG51" s="1222"/>
      <c r="BH51" s="1222"/>
      <c r="BI51" s="1222"/>
      <c r="BJ51" s="1222"/>
      <c r="BK51" s="1222"/>
      <c r="BL51" s="1222"/>
      <c r="BM51" s="1222"/>
      <c r="BN51" s="1222"/>
      <c r="BO51" s="1222"/>
      <c r="BP51" s="1221"/>
      <c r="BQ51" s="1221"/>
      <c r="BR51" s="1221"/>
      <c r="BS51" s="1221"/>
      <c r="BT51" s="1221"/>
      <c r="BU51" s="1221"/>
      <c r="BV51" s="1221"/>
      <c r="BW51" s="1221"/>
      <c r="BX51" s="1221"/>
      <c r="BY51" s="1221"/>
      <c r="BZ51" s="1221"/>
      <c r="CA51" s="1221"/>
      <c r="CB51" s="1221"/>
      <c r="CC51" s="1221"/>
      <c r="CD51" s="1221"/>
      <c r="CE51" s="1221"/>
      <c r="CF51" s="1221"/>
      <c r="CG51" s="1221"/>
      <c r="CH51" s="1221"/>
      <c r="CI51" s="1221"/>
      <c r="CJ51" s="1221"/>
      <c r="CK51" s="1221"/>
      <c r="CL51" s="1221"/>
      <c r="CM51" s="1221"/>
      <c r="CN51" s="1221"/>
      <c r="CO51" s="1221"/>
      <c r="CP51" s="1221"/>
      <c r="CQ51" s="1221"/>
      <c r="CR51" s="1221"/>
      <c r="CS51" s="1221"/>
      <c r="CT51" s="1221"/>
      <c r="CU51" s="1221"/>
      <c r="CV51" s="1221"/>
      <c r="CW51" s="1221"/>
      <c r="CX51" s="1221"/>
      <c r="CY51" s="1221"/>
      <c r="CZ51" s="1221"/>
      <c r="DA51" s="1221"/>
      <c r="DB51" s="1221"/>
      <c r="DC51" s="1221"/>
    </row>
    <row r="52" spans="1:109" ht="13.2" x14ac:dyDescent="0.2">
      <c r="B52" s="1215"/>
      <c r="G52" s="1230"/>
      <c r="H52" s="1230"/>
      <c r="I52" s="1263"/>
      <c r="J52" s="1263"/>
      <c r="K52" s="1229"/>
      <c r="L52" s="1229"/>
      <c r="M52" s="1229"/>
      <c r="N52" s="1229"/>
      <c r="AM52" s="1228"/>
      <c r="AN52" s="1222"/>
      <c r="AO52" s="1222"/>
      <c r="AP52" s="1222"/>
      <c r="AQ52" s="1222"/>
      <c r="AR52" s="1222"/>
      <c r="AS52" s="1222"/>
      <c r="AT52" s="1222"/>
      <c r="AU52" s="1222"/>
      <c r="AV52" s="1222"/>
      <c r="AW52" s="1222"/>
      <c r="AX52" s="1222"/>
      <c r="AY52" s="1222"/>
      <c r="AZ52" s="1222"/>
      <c r="BA52" s="1222"/>
      <c r="BB52" s="1222"/>
      <c r="BC52" s="1222"/>
      <c r="BD52" s="1222"/>
      <c r="BE52" s="1222"/>
      <c r="BF52" s="1222"/>
      <c r="BG52" s="1222"/>
      <c r="BH52" s="1222"/>
      <c r="BI52" s="1222"/>
      <c r="BJ52" s="1222"/>
      <c r="BK52" s="1222"/>
      <c r="BL52" s="1222"/>
      <c r="BM52" s="1222"/>
      <c r="BN52" s="1222"/>
      <c r="BO52" s="1222"/>
      <c r="BP52" s="1221"/>
      <c r="BQ52" s="1221"/>
      <c r="BR52" s="1221"/>
      <c r="BS52" s="1221"/>
      <c r="BT52" s="1221"/>
      <c r="BU52" s="1221"/>
      <c r="BV52" s="1221"/>
      <c r="BW52" s="1221"/>
      <c r="BX52" s="1221"/>
      <c r="BY52" s="1221"/>
      <c r="BZ52" s="1221"/>
      <c r="CA52" s="1221"/>
      <c r="CB52" s="1221"/>
      <c r="CC52" s="1221"/>
      <c r="CD52" s="1221"/>
      <c r="CE52" s="1221"/>
      <c r="CF52" s="1221"/>
      <c r="CG52" s="1221"/>
      <c r="CH52" s="1221"/>
      <c r="CI52" s="1221"/>
      <c r="CJ52" s="1221"/>
      <c r="CK52" s="1221"/>
      <c r="CL52" s="1221"/>
      <c r="CM52" s="1221"/>
      <c r="CN52" s="1221"/>
      <c r="CO52" s="1221"/>
      <c r="CP52" s="1221"/>
      <c r="CQ52" s="1221"/>
      <c r="CR52" s="1221"/>
      <c r="CS52" s="1221"/>
      <c r="CT52" s="1221"/>
      <c r="CU52" s="1221"/>
      <c r="CV52" s="1221"/>
      <c r="CW52" s="1221"/>
      <c r="CX52" s="1221"/>
      <c r="CY52" s="1221"/>
      <c r="CZ52" s="1221"/>
      <c r="DA52" s="1221"/>
      <c r="DB52" s="1221"/>
      <c r="DC52" s="1221"/>
    </row>
    <row r="53" spans="1:109" ht="13.2" x14ac:dyDescent="0.2">
      <c r="A53" s="1250"/>
      <c r="B53" s="1215"/>
      <c r="G53" s="1230"/>
      <c r="H53" s="1230"/>
      <c r="I53" s="1226"/>
      <c r="J53" s="1226"/>
      <c r="K53" s="1229"/>
      <c r="L53" s="1229"/>
      <c r="M53" s="1229"/>
      <c r="N53" s="1229"/>
      <c r="AM53" s="1228"/>
      <c r="AN53" s="1222"/>
      <c r="AO53" s="1222"/>
      <c r="AP53" s="1222"/>
      <c r="AQ53" s="1222"/>
      <c r="AR53" s="1222"/>
      <c r="AS53" s="1222"/>
      <c r="AT53" s="1222"/>
      <c r="AU53" s="1222"/>
      <c r="AV53" s="1222"/>
      <c r="AW53" s="1222"/>
      <c r="AX53" s="1222"/>
      <c r="AY53" s="1222"/>
      <c r="AZ53" s="1222"/>
      <c r="BA53" s="1222"/>
      <c r="BB53" s="1222" t="s">
        <v>599</v>
      </c>
      <c r="BC53" s="1222"/>
      <c r="BD53" s="1222"/>
      <c r="BE53" s="1222"/>
      <c r="BF53" s="1222"/>
      <c r="BG53" s="1222"/>
      <c r="BH53" s="1222"/>
      <c r="BI53" s="1222"/>
      <c r="BJ53" s="1222"/>
      <c r="BK53" s="1222"/>
      <c r="BL53" s="1222"/>
      <c r="BM53" s="1222"/>
      <c r="BN53" s="1222"/>
      <c r="BO53" s="1222"/>
      <c r="BP53" s="1221">
        <v>60.8</v>
      </c>
      <c r="BQ53" s="1221"/>
      <c r="BR53" s="1221"/>
      <c r="BS53" s="1221"/>
      <c r="BT53" s="1221"/>
      <c r="BU53" s="1221"/>
      <c r="BV53" s="1221"/>
      <c r="BW53" s="1221"/>
      <c r="BX53" s="1221">
        <v>61.9</v>
      </c>
      <c r="BY53" s="1221"/>
      <c r="BZ53" s="1221"/>
      <c r="CA53" s="1221"/>
      <c r="CB53" s="1221"/>
      <c r="CC53" s="1221"/>
      <c r="CD53" s="1221"/>
      <c r="CE53" s="1221"/>
      <c r="CF53" s="1221">
        <v>63.8</v>
      </c>
      <c r="CG53" s="1221"/>
      <c r="CH53" s="1221"/>
      <c r="CI53" s="1221"/>
      <c r="CJ53" s="1221"/>
      <c r="CK53" s="1221"/>
      <c r="CL53" s="1221"/>
      <c r="CM53" s="1221"/>
      <c r="CN53" s="1221">
        <v>65.2</v>
      </c>
      <c r="CO53" s="1221"/>
      <c r="CP53" s="1221"/>
      <c r="CQ53" s="1221"/>
      <c r="CR53" s="1221"/>
      <c r="CS53" s="1221"/>
      <c r="CT53" s="1221"/>
      <c r="CU53" s="1221"/>
      <c r="CV53" s="1221">
        <v>66</v>
      </c>
      <c r="CW53" s="1221"/>
      <c r="CX53" s="1221"/>
      <c r="CY53" s="1221"/>
      <c r="CZ53" s="1221"/>
      <c r="DA53" s="1221"/>
      <c r="DB53" s="1221"/>
      <c r="DC53" s="1221"/>
    </row>
    <row r="54" spans="1:109" ht="13.2" x14ac:dyDescent="0.2">
      <c r="A54" s="1250"/>
      <c r="B54" s="1215"/>
      <c r="G54" s="1230"/>
      <c r="H54" s="1230"/>
      <c r="I54" s="1226"/>
      <c r="J54" s="1226"/>
      <c r="K54" s="1229"/>
      <c r="L54" s="1229"/>
      <c r="M54" s="1229"/>
      <c r="N54" s="1229"/>
      <c r="AM54" s="1228"/>
      <c r="AN54" s="1222"/>
      <c r="AO54" s="1222"/>
      <c r="AP54" s="1222"/>
      <c r="AQ54" s="1222"/>
      <c r="AR54" s="1222"/>
      <c r="AS54" s="1222"/>
      <c r="AT54" s="1222"/>
      <c r="AU54" s="1222"/>
      <c r="AV54" s="1222"/>
      <c r="AW54" s="1222"/>
      <c r="AX54" s="1222"/>
      <c r="AY54" s="1222"/>
      <c r="AZ54" s="1222"/>
      <c r="BA54" s="1222"/>
      <c r="BB54" s="1222"/>
      <c r="BC54" s="1222"/>
      <c r="BD54" s="1222"/>
      <c r="BE54" s="1222"/>
      <c r="BF54" s="1222"/>
      <c r="BG54" s="1222"/>
      <c r="BH54" s="1222"/>
      <c r="BI54" s="1222"/>
      <c r="BJ54" s="1222"/>
      <c r="BK54" s="1222"/>
      <c r="BL54" s="1222"/>
      <c r="BM54" s="1222"/>
      <c r="BN54" s="1222"/>
      <c r="BO54" s="1222"/>
      <c r="BP54" s="1221"/>
      <c r="BQ54" s="1221"/>
      <c r="BR54" s="1221"/>
      <c r="BS54" s="1221"/>
      <c r="BT54" s="1221"/>
      <c r="BU54" s="1221"/>
      <c r="BV54" s="1221"/>
      <c r="BW54" s="1221"/>
      <c r="BX54" s="1221"/>
      <c r="BY54" s="1221"/>
      <c r="BZ54" s="1221"/>
      <c r="CA54" s="1221"/>
      <c r="CB54" s="1221"/>
      <c r="CC54" s="1221"/>
      <c r="CD54" s="1221"/>
      <c r="CE54" s="1221"/>
      <c r="CF54" s="1221"/>
      <c r="CG54" s="1221"/>
      <c r="CH54" s="1221"/>
      <c r="CI54" s="1221"/>
      <c r="CJ54" s="1221"/>
      <c r="CK54" s="1221"/>
      <c r="CL54" s="1221"/>
      <c r="CM54" s="1221"/>
      <c r="CN54" s="1221"/>
      <c r="CO54" s="1221"/>
      <c r="CP54" s="1221"/>
      <c r="CQ54" s="1221"/>
      <c r="CR54" s="1221"/>
      <c r="CS54" s="1221"/>
      <c r="CT54" s="1221"/>
      <c r="CU54" s="1221"/>
      <c r="CV54" s="1221"/>
      <c r="CW54" s="1221"/>
      <c r="CX54" s="1221"/>
      <c r="CY54" s="1221"/>
      <c r="CZ54" s="1221"/>
      <c r="DA54" s="1221"/>
      <c r="DB54" s="1221"/>
      <c r="DC54" s="1221"/>
    </row>
    <row r="55" spans="1:109" ht="13.2" x14ac:dyDescent="0.2">
      <c r="A55" s="1250"/>
      <c r="B55" s="1215"/>
      <c r="G55" s="1226"/>
      <c r="H55" s="1226"/>
      <c r="I55" s="1226"/>
      <c r="J55" s="1226"/>
      <c r="K55" s="1229"/>
      <c r="L55" s="1229"/>
      <c r="M55" s="1229"/>
      <c r="N55" s="1229"/>
      <c r="AN55" s="1223" t="s">
        <v>593</v>
      </c>
      <c r="AO55" s="1223"/>
      <c r="AP55" s="1223"/>
      <c r="AQ55" s="1223"/>
      <c r="AR55" s="1223"/>
      <c r="AS55" s="1223"/>
      <c r="AT55" s="1223"/>
      <c r="AU55" s="1223"/>
      <c r="AV55" s="1223"/>
      <c r="AW55" s="1223"/>
      <c r="AX55" s="1223"/>
      <c r="AY55" s="1223"/>
      <c r="AZ55" s="1223"/>
      <c r="BA55" s="1223"/>
      <c r="BB55" s="1222" t="s">
        <v>592</v>
      </c>
      <c r="BC55" s="1222"/>
      <c r="BD55" s="1222"/>
      <c r="BE55" s="1222"/>
      <c r="BF55" s="1222"/>
      <c r="BG55" s="1222"/>
      <c r="BH55" s="1222"/>
      <c r="BI55" s="1222"/>
      <c r="BJ55" s="1222"/>
      <c r="BK55" s="1222"/>
      <c r="BL55" s="1222"/>
      <c r="BM55" s="1222"/>
      <c r="BN55" s="1222"/>
      <c r="BO55" s="1222"/>
      <c r="BP55" s="1221">
        <v>18.2</v>
      </c>
      <c r="BQ55" s="1221"/>
      <c r="BR55" s="1221"/>
      <c r="BS55" s="1221"/>
      <c r="BT55" s="1221"/>
      <c r="BU55" s="1221"/>
      <c r="BV55" s="1221"/>
      <c r="BW55" s="1221"/>
      <c r="BX55" s="1221">
        <v>20.3</v>
      </c>
      <c r="BY55" s="1221"/>
      <c r="BZ55" s="1221"/>
      <c r="CA55" s="1221"/>
      <c r="CB55" s="1221"/>
      <c r="CC55" s="1221"/>
      <c r="CD55" s="1221"/>
      <c r="CE55" s="1221"/>
      <c r="CF55" s="1221">
        <v>15.5</v>
      </c>
      <c r="CG55" s="1221"/>
      <c r="CH55" s="1221"/>
      <c r="CI55" s="1221"/>
      <c r="CJ55" s="1221"/>
      <c r="CK55" s="1221"/>
      <c r="CL55" s="1221"/>
      <c r="CM55" s="1221"/>
      <c r="CN55" s="1221">
        <v>4.5999999999999996</v>
      </c>
      <c r="CO55" s="1221"/>
      <c r="CP55" s="1221"/>
      <c r="CQ55" s="1221"/>
      <c r="CR55" s="1221"/>
      <c r="CS55" s="1221"/>
      <c r="CT55" s="1221"/>
      <c r="CU55" s="1221"/>
      <c r="CV55" s="1221">
        <v>1.6</v>
      </c>
      <c r="CW55" s="1221"/>
      <c r="CX55" s="1221"/>
      <c r="CY55" s="1221"/>
      <c r="CZ55" s="1221"/>
      <c r="DA55" s="1221"/>
      <c r="DB55" s="1221"/>
      <c r="DC55" s="1221"/>
    </row>
    <row r="56" spans="1:109" ht="13.2" x14ac:dyDescent="0.2">
      <c r="A56" s="1250"/>
      <c r="B56" s="1215"/>
      <c r="G56" s="1226"/>
      <c r="H56" s="1226"/>
      <c r="I56" s="1226"/>
      <c r="J56" s="1226"/>
      <c r="K56" s="1229"/>
      <c r="L56" s="1229"/>
      <c r="M56" s="1229"/>
      <c r="N56" s="1229"/>
      <c r="AN56" s="1223"/>
      <c r="AO56" s="1223"/>
      <c r="AP56" s="1223"/>
      <c r="AQ56" s="1223"/>
      <c r="AR56" s="1223"/>
      <c r="AS56" s="1223"/>
      <c r="AT56" s="1223"/>
      <c r="AU56" s="1223"/>
      <c r="AV56" s="1223"/>
      <c r="AW56" s="1223"/>
      <c r="AX56" s="1223"/>
      <c r="AY56" s="1223"/>
      <c r="AZ56" s="1223"/>
      <c r="BA56" s="1223"/>
      <c r="BB56" s="1222"/>
      <c r="BC56" s="1222"/>
      <c r="BD56" s="1222"/>
      <c r="BE56" s="1222"/>
      <c r="BF56" s="1222"/>
      <c r="BG56" s="1222"/>
      <c r="BH56" s="1222"/>
      <c r="BI56" s="1222"/>
      <c r="BJ56" s="1222"/>
      <c r="BK56" s="1222"/>
      <c r="BL56" s="1222"/>
      <c r="BM56" s="1222"/>
      <c r="BN56" s="1222"/>
      <c r="BO56" s="1222"/>
      <c r="BP56" s="1221"/>
      <c r="BQ56" s="1221"/>
      <c r="BR56" s="1221"/>
      <c r="BS56" s="1221"/>
      <c r="BT56" s="1221"/>
      <c r="BU56" s="1221"/>
      <c r="BV56" s="1221"/>
      <c r="BW56" s="1221"/>
      <c r="BX56" s="1221"/>
      <c r="BY56" s="1221"/>
      <c r="BZ56" s="1221"/>
      <c r="CA56" s="1221"/>
      <c r="CB56" s="1221"/>
      <c r="CC56" s="1221"/>
      <c r="CD56" s="1221"/>
      <c r="CE56" s="1221"/>
      <c r="CF56" s="1221"/>
      <c r="CG56" s="1221"/>
      <c r="CH56" s="1221"/>
      <c r="CI56" s="1221"/>
      <c r="CJ56" s="1221"/>
      <c r="CK56" s="1221"/>
      <c r="CL56" s="1221"/>
      <c r="CM56" s="1221"/>
      <c r="CN56" s="1221"/>
      <c r="CO56" s="1221"/>
      <c r="CP56" s="1221"/>
      <c r="CQ56" s="1221"/>
      <c r="CR56" s="1221"/>
      <c r="CS56" s="1221"/>
      <c r="CT56" s="1221"/>
      <c r="CU56" s="1221"/>
      <c r="CV56" s="1221"/>
      <c r="CW56" s="1221"/>
      <c r="CX56" s="1221"/>
      <c r="CY56" s="1221"/>
      <c r="CZ56" s="1221"/>
      <c r="DA56" s="1221"/>
      <c r="DB56" s="1221"/>
      <c r="DC56" s="1221"/>
    </row>
    <row r="57" spans="1:109" s="1250" customFormat="1" ht="13.2" x14ac:dyDescent="0.2">
      <c r="B57" s="1256"/>
      <c r="G57" s="1226"/>
      <c r="H57" s="1226"/>
      <c r="I57" s="1225"/>
      <c r="J57" s="1225"/>
      <c r="K57" s="1229"/>
      <c r="L57" s="1229"/>
      <c r="M57" s="1229"/>
      <c r="N57" s="1229"/>
      <c r="AM57" s="1214"/>
      <c r="AN57" s="1223"/>
      <c r="AO57" s="1223"/>
      <c r="AP57" s="1223"/>
      <c r="AQ57" s="1223"/>
      <c r="AR57" s="1223"/>
      <c r="AS57" s="1223"/>
      <c r="AT57" s="1223"/>
      <c r="AU57" s="1223"/>
      <c r="AV57" s="1223"/>
      <c r="AW57" s="1223"/>
      <c r="AX57" s="1223"/>
      <c r="AY57" s="1223"/>
      <c r="AZ57" s="1223"/>
      <c r="BA57" s="1223"/>
      <c r="BB57" s="1222" t="s">
        <v>599</v>
      </c>
      <c r="BC57" s="1222"/>
      <c r="BD57" s="1222"/>
      <c r="BE57" s="1222"/>
      <c r="BF57" s="1222"/>
      <c r="BG57" s="1222"/>
      <c r="BH57" s="1222"/>
      <c r="BI57" s="1222"/>
      <c r="BJ57" s="1222"/>
      <c r="BK57" s="1222"/>
      <c r="BL57" s="1222"/>
      <c r="BM57" s="1222"/>
      <c r="BN57" s="1222"/>
      <c r="BO57" s="1222"/>
      <c r="BP57" s="1221">
        <v>59.3</v>
      </c>
      <c r="BQ57" s="1221"/>
      <c r="BR57" s="1221"/>
      <c r="BS57" s="1221"/>
      <c r="BT57" s="1221"/>
      <c r="BU57" s="1221"/>
      <c r="BV57" s="1221"/>
      <c r="BW57" s="1221"/>
      <c r="BX57" s="1221">
        <v>60.3</v>
      </c>
      <c r="BY57" s="1221"/>
      <c r="BZ57" s="1221"/>
      <c r="CA57" s="1221"/>
      <c r="CB57" s="1221"/>
      <c r="CC57" s="1221"/>
      <c r="CD57" s="1221"/>
      <c r="CE57" s="1221"/>
      <c r="CF57" s="1221">
        <v>61.5</v>
      </c>
      <c r="CG57" s="1221"/>
      <c r="CH57" s="1221"/>
      <c r="CI57" s="1221"/>
      <c r="CJ57" s="1221"/>
      <c r="CK57" s="1221"/>
      <c r="CL57" s="1221"/>
      <c r="CM57" s="1221"/>
      <c r="CN57" s="1221">
        <v>61</v>
      </c>
      <c r="CO57" s="1221"/>
      <c r="CP57" s="1221"/>
      <c r="CQ57" s="1221"/>
      <c r="CR57" s="1221"/>
      <c r="CS57" s="1221"/>
      <c r="CT57" s="1221"/>
      <c r="CU57" s="1221"/>
      <c r="CV57" s="1221">
        <v>62.3</v>
      </c>
      <c r="CW57" s="1221"/>
      <c r="CX57" s="1221"/>
      <c r="CY57" s="1221"/>
      <c r="CZ57" s="1221"/>
      <c r="DA57" s="1221"/>
      <c r="DB57" s="1221"/>
      <c r="DC57" s="1221"/>
      <c r="DD57" s="1261"/>
      <c r="DE57" s="1256"/>
    </row>
    <row r="58" spans="1:109" s="1250" customFormat="1" ht="13.2" x14ac:dyDescent="0.2">
      <c r="A58" s="1214"/>
      <c r="B58" s="1256"/>
      <c r="G58" s="1226"/>
      <c r="H58" s="1226"/>
      <c r="I58" s="1225"/>
      <c r="J58" s="1225"/>
      <c r="K58" s="1229"/>
      <c r="L58" s="1229"/>
      <c r="M58" s="1229"/>
      <c r="N58" s="1229"/>
      <c r="AM58" s="1214"/>
      <c r="AN58" s="1223"/>
      <c r="AO58" s="1223"/>
      <c r="AP58" s="1223"/>
      <c r="AQ58" s="1223"/>
      <c r="AR58" s="1223"/>
      <c r="AS58" s="1223"/>
      <c r="AT58" s="1223"/>
      <c r="AU58" s="1223"/>
      <c r="AV58" s="1223"/>
      <c r="AW58" s="1223"/>
      <c r="AX58" s="1223"/>
      <c r="AY58" s="1223"/>
      <c r="AZ58" s="1223"/>
      <c r="BA58" s="1223"/>
      <c r="BB58" s="1222"/>
      <c r="BC58" s="1222"/>
      <c r="BD58" s="1222"/>
      <c r="BE58" s="1222"/>
      <c r="BF58" s="1222"/>
      <c r="BG58" s="1222"/>
      <c r="BH58" s="1222"/>
      <c r="BI58" s="1222"/>
      <c r="BJ58" s="1222"/>
      <c r="BK58" s="1222"/>
      <c r="BL58" s="1222"/>
      <c r="BM58" s="1222"/>
      <c r="BN58" s="1222"/>
      <c r="BO58" s="1222"/>
      <c r="BP58" s="1221"/>
      <c r="BQ58" s="1221"/>
      <c r="BR58" s="1221"/>
      <c r="BS58" s="1221"/>
      <c r="BT58" s="1221"/>
      <c r="BU58" s="1221"/>
      <c r="BV58" s="1221"/>
      <c r="BW58" s="1221"/>
      <c r="BX58" s="1221"/>
      <c r="BY58" s="1221"/>
      <c r="BZ58" s="1221"/>
      <c r="CA58" s="1221"/>
      <c r="CB58" s="1221"/>
      <c r="CC58" s="1221"/>
      <c r="CD58" s="1221"/>
      <c r="CE58" s="1221"/>
      <c r="CF58" s="1221"/>
      <c r="CG58" s="1221"/>
      <c r="CH58" s="1221"/>
      <c r="CI58" s="1221"/>
      <c r="CJ58" s="1221"/>
      <c r="CK58" s="1221"/>
      <c r="CL58" s="1221"/>
      <c r="CM58" s="1221"/>
      <c r="CN58" s="1221"/>
      <c r="CO58" s="1221"/>
      <c r="CP58" s="1221"/>
      <c r="CQ58" s="1221"/>
      <c r="CR58" s="1221"/>
      <c r="CS58" s="1221"/>
      <c r="CT58" s="1221"/>
      <c r="CU58" s="1221"/>
      <c r="CV58" s="1221"/>
      <c r="CW58" s="1221"/>
      <c r="CX58" s="1221"/>
      <c r="CY58" s="1221"/>
      <c r="CZ58" s="1221"/>
      <c r="DA58" s="1221"/>
      <c r="DB58" s="1221"/>
      <c r="DC58" s="1221"/>
      <c r="DD58" s="1261"/>
      <c r="DE58" s="1256"/>
    </row>
    <row r="59" spans="1:109" s="1250" customFormat="1" ht="13.2" x14ac:dyDescent="0.2">
      <c r="A59" s="1214"/>
      <c r="B59" s="1256"/>
      <c r="K59" s="1262"/>
      <c r="L59" s="1262"/>
      <c r="M59" s="1262"/>
      <c r="N59" s="1262"/>
      <c r="AQ59" s="1262"/>
      <c r="AR59" s="1262"/>
      <c r="AS59" s="1262"/>
      <c r="AT59" s="1262"/>
      <c r="BC59" s="1262"/>
      <c r="BD59" s="1262"/>
      <c r="BE59" s="1262"/>
      <c r="BF59" s="1262"/>
      <c r="BO59" s="1262"/>
      <c r="BP59" s="1262"/>
      <c r="BQ59" s="1262"/>
      <c r="BR59" s="1262"/>
      <c r="CA59" s="1262"/>
      <c r="CB59" s="1262"/>
      <c r="CC59" s="1262"/>
      <c r="CD59" s="1262"/>
      <c r="CM59" s="1262"/>
      <c r="CN59" s="1262"/>
      <c r="CO59" s="1262"/>
      <c r="CP59" s="1262"/>
      <c r="CY59" s="1262"/>
      <c r="CZ59" s="1262"/>
      <c r="DA59" s="1262"/>
      <c r="DB59" s="1262"/>
      <c r="DC59" s="1262"/>
      <c r="DD59" s="1261"/>
      <c r="DE59" s="1256"/>
    </row>
    <row r="60" spans="1:109" s="1250" customFormat="1" ht="13.2" x14ac:dyDescent="0.2">
      <c r="A60" s="1214"/>
      <c r="B60" s="1256"/>
      <c r="K60" s="1262"/>
      <c r="L60" s="1262"/>
      <c r="M60" s="1262"/>
      <c r="N60" s="1262"/>
      <c r="AQ60" s="1262"/>
      <c r="AR60" s="1262"/>
      <c r="AS60" s="1262"/>
      <c r="AT60" s="1262"/>
      <c r="BC60" s="1262"/>
      <c r="BD60" s="1262"/>
      <c r="BE60" s="1262"/>
      <c r="BF60" s="1262"/>
      <c r="BO60" s="1262"/>
      <c r="BP60" s="1262"/>
      <c r="BQ60" s="1262"/>
      <c r="BR60" s="1262"/>
      <c r="CA60" s="1262"/>
      <c r="CB60" s="1262"/>
      <c r="CC60" s="1262"/>
      <c r="CD60" s="1262"/>
      <c r="CM60" s="1262"/>
      <c r="CN60" s="1262"/>
      <c r="CO60" s="1262"/>
      <c r="CP60" s="1262"/>
      <c r="CY60" s="1262"/>
      <c r="CZ60" s="1262"/>
      <c r="DA60" s="1262"/>
      <c r="DB60" s="1262"/>
      <c r="DC60" s="1262"/>
      <c r="DD60" s="1261"/>
      <c r="DE60" s="1256"/>
    </row>
    <row r="61" spans="1:109" s="1250" customFormat="1" ht="13.2" x14ac:dyDescent="0.2">
      <c r="A61" s="1214"/>
      <c r="B61" s="1260"/>
      <c r="C61" s="1259"/>
      <c r="D61" s="1259"/>
      <c r="E61" s="1259"/>
      <c r="F61" s="1259"/>
      <c r="G61" s="1259"/>
      <c r="H61" s="1259"/>
      <c r="I61" s="1259"/>
      <c r="J61" s="1259"/>
      <c r="K61" s="1259"/>
      <c r="L61" s="1259"/>
      <c r="M61" s="1258"/>
      <c r="N61" s="1258"/>
      <c r="O61" s="1259"/>
      <c r="P61" s="1259"/>
      <c r="Q61" s="1259"/>
      <c r="R61" s="1259"/>
      <c r="S61" s="1259"/>
      <c r="T61" s="1259"/>
      <c r="U61" s="1259"/>
      <c r="V61" s="1259"/>
      <c r="W61" s="1259"/>
      <c r="X61" s="1259"/>
      <c r="Y61" s="1259"/>
      <c r="Z61" s="1259"/>
      <c r="AA61" s="1259"/>
      <c r="AB61" s="1259"/>
      <c r="AC61" s="1259"/>
      <c r="AD61" s="1259"/>
      <c r="AE61" s="1259"/>
      <c r="AF61" s="1259"/>
      <c r="AG61" s="1259"/>
      <c r="AH61" s="1259"/>
      <c r="AI61" s="1259"/>
      <c r="AJ61" s="1259"/>
      <c r="AK61" s="1259"/>
      <c r="AL61" s="1259"/>
      <c r="AM61" s="1259"/>
      <c r="AN61" s="1259"/>
      <c r="AO61" s="1259"/>
      <c r="AP61" s="1259"/>
      <c r="AQ61" s="1259"/>
      <c r="AR61" s="1259"/>
      <c r="AS61" s="1258"/>
      <c r="AT61" s="1258"/>
      <c r="AU61" s="1259"/>
      <c r="AV61" s="1259"/>
      <c r="AW61" s="1259"/>
      <c r="AX61" s="1259"/>
      <c r="AY61" s="1259"/>
      <c r="AZ61" s="1259"/>
      <c r="BA61" s="1259"/>
      <c r="BB61" s="1259"/>
      <c r="BC61" s="1259"/>
      <c r="BD61" s="1259"/>
      <c r="BE61" s="1258"/>
      <c r="BF61" s="1258"/>
      <c r="BG61" s="1259"/>
      <c r="BH61" s="1259"/>
      <c r="BI61" s="1259"/>
      <c r="BJ61" s="1259"/>
      <c r="BK61" s="1259"/>
      <c r="BL61" s="1259"/>
      <c r="BM61" s="1259"/>
      <c r="BN61" s="1259"/>
      <c r="BO61" s="1259"/>
      <c r="BP61" s="1259"/>
      <c r="BQ61" s="1258"/>
      <c r="BR61" s="1258"/>
      <c r="BS61" s="1259"/>
      <c r="BT61" s="1259"/>
      <c r="BU61" s="1259"/>
      <c r="BV61" s="1259"/>
      <c r="BW61" s="1259"/>
      <c r="BX61" s="1259"/>
      <c r="BY61" s="1259"/>
      <c r="BZ61" s="1259"/>
      <c r="CA61" s="1259"/>
      <c r="CB61" s="1259"/>
      <c r="CC61" s="1258"/>
      <c r="CD61" s="1258"/>
      <c r="CE61" s="1259"/>
      <c r="CF61" s="1259"/>
      <c r="CG61" s="1259"/>
      <c r="CH61" s="1259"/>
      <c r="CI61" s="1259"/>
      <c r="CJ61" s="1259"/>
      <c r="CK61" s="1259"/>
      <c r="CL61" s="1259"/>
      <c r="CM61" s="1259"/>
      <c r="CN61" s="1259"/>
      <c r="CO61" s="1258"/>
      <c r="CP61" s="1258"/>
      <c r="CQ61" s="1259"/>
      <c r="CR61" s="1259"/>
      <c r="CS61" s="1259"/>
      <c r="CT61" s="1259"/>
      <c r="CU61" s="1259"/>
      <c r="CV61" s="1259"/>
      <c r="CW61" s="1259"/>
      <c r="CX61" s="1259"/>
      <c r="CY61" s="1259"/>
      <c r="CZ61" s="1259"/>
      <c r="DA61" s="1258"/>
      <c r="DB61" s="1258"/>
      <c r="DC61" s="1258"/>
      <c r="DD61" s="1257"/>
      <c r="DE61" s="1256"/>
    </row>
    <row r="62" spans="1:109" ht="13.2" x14ac:dyDescent="0.2">
      <c r="B62" s="1255"/>
      <c r="C62" s="1255"/>
      <c r="D62" s="1255"/>
      <c r="E62" s="1255"/>
      <c r="F62" s="1255"/>
      <c r="G62" s="1255"/>
      <c r="H62" s="1255"/>
      <c r="I62" s="1255"/>
      <c r="J62" s="1255"/>
      <c r="K62" s="1255"/>
      <c r="L62" s="1255"/>
      <c r="M62" s="1255"/>
      <c r="N62" s="1255"/>
      <c r="O62" s="1255"/>
      <c r="P62" s="1255"/>
      <c r="Q62" s="1255"/>
      <c r="R62" s="1255"/>
      <c r="S62" s="1255"/>
      <c r="T62" s="1255"/>
      <c r="U62" s="1255"/>
      <c r="V62" s="1255"/>
      <c r="W62" s="1255"/>
      <c r="X62" s="1255"/>
      <c r="Y62" s="1255"/>
      <c r="Z62" s="1255"/>
      <c r="AA62" s="1255"/>
      <c r="AB62" s="1255"/>
      <c r="AC62" s="1255"/>
      <c r="AD62" s="1255"/>
      <c r="AE62" s="1255"/>
      <c r="AF62" s="1255"/>
      <c r="AG62" s="1255"/>
      <c r="AH62" s="1255"/>
      <c r="AI62" s="1255"/>
      <c r="AJ62" s="1255"/>
      <c r="AK62" s="1255"/>
      <c r="AL62" s="1255"/>
      <c r="AM62" s="1255"/>
      <c r="AN62" s="1255"/>
      <c r="AO62" s="1255"/>
      <c r="AP62" s="1255"/>
      <c r="AQ62" s="1255"/>
      <c r="AR62" s="1255"/>
      <c r="AS62" s="1255"/>
      <c r="AT62" s="1255"/>
      <c r="AU62" s="1255"/>
      <c r="AV62" s="1255"/>
      <c r="AW62" s="1255"/>
      <c r="AX62" s="1255"/>
      <c r="AY62" s="1255"/>
      <c r="AZ62" s="1255"/>
      <c r="BA62" s="1255"/>
      <c r="BB62" s="1255"/>
      <c r="BC62" s="1255"/>
      <c r="BD62" s="1255"/>
      <c r="BE62" s="1255"/>
      <c r="BF62" s="1255"/>
      <c r="BG62" s="1255"/>
      <c r="BH62" s="1255"/>
      <c r="BI62" s="1255"/>
      <c r="BJ62" s="1255"/>
      <c r="BK62" s="1255"/>
      <c r="BL62" s="1255"/>
      <c r="BM62" s="1255"/>
      <c r="BN62" s="1255"/>
      <c r="BO62" s="1255"/>
      <c r="BP62" s="1255"/>
      <c r="BQ62" s="1255"/>
      <c r="BR62" s="1255"/>
      <c r="BS62" s="1255"/>
      <c r="BT62" s="1255"/>
      <c r="BU62" s="1255"/>
      <c r="BV62" s="1255"/>
      <c r="BW62" s="1255"/>
      <c r="BX62" s="1255"/>
      <c r="BY62" s="1255"/>
      <c r="BZ62" s="1255"/>
      <c r="CA62" s="1255"/>
      <c r="CB62" s="1255"/>
      <c r="CC62" s="1255"/>
      <c r="CD62" s="1255"/>
      <c r="CE62" s="1255"/>
      <c r="CF62" s="1255"/>
      <c r="CG62" s="1255"/>
      <c r="CH62" s="1255"/>
      <c r="CI62" s="1255"/>
      <c r="CJ62" s="1255"/>
      <c r="CK62" s="1255"/>
      <c r="CL62" s="1255"/>
      <c r="CM62" s="1255"/>
      <c r="CN62" s="1255"/>
      <c r="CO62" s="1255"/>
      <c r="CP62" s="1255"/>
      <c r="CQ62" s="1255"/>
      <c r="CR62" s="1255"/>
      <c r="CS62" s="1255"/>
      <c r="CT62" s="1255"/>
      <c r="CU62" s="1255"/>
      <c r="CV62" s="1255"/>
      <c r="CW62" s="1255"/>
      <c r="CX62" s="1255"/>
      <c r="CY62" s="1255"/>
      <c r="CZ62" s="1255"/>
      <c r="DA62" s="1255"/>
      <c r="DB62" s="1255"/>
      <c r="DC62" s="1255"/>
      <c r="DD62" s="1255"/>
      <c r="DE62" s="1214"/>
    </row>
    <row r="63" spans="1:109" ht="16.2" x14ac:dyDescent="0.2">
      <c r="B63" s="1254" t="s">
        <v>598</v>
      </c>
    </row>
    <row r="64" spans="1:109" ht="13.2" x14ac:dyDescent="0.2">
      <c r="B64" s="1215"/>
      <c r="G64" s="1251"/>
      <c r="I64" s="1253"/>
      <c r="J64" s="1253"/>
      <c r="K64" s="1253"/>
      <c r="L64" s="1253"/>
      <c r="M64" s="1253"/>
      <c r="N64" s="1252"/>
      <c r="AM64" s="1251"/>
      <c r="AN64" s="1251" t="s">
        <v>597</v>
      </c>
      <c r="AP64" s="1250"/>
      <c r="AQ64" s="1250"/>
      <c r="AR64" s="1250"/>
      <c r="AY64" s="1251"/>
      <c r="BA64" s="1250"/>
      <c r="BB64" s="1250"/>
      <c r="BC64" s="1250"/>
      <c r="BK64" s="1251"/>
      <c r="BM64" s="1250"/>
      <c r="BN64" s="1250"/>
      <c r="BO64" s="1250"/>
      <c r="BW64" s="1251"/>
      <c r="BY64" s="1250"/>
      <c r="BZ64" s="1250"/>
      <c r="CA64" s="1250"/>
      <c r="CI64" s="1251"/>
      <c r="CK64" s="1250"/>
      <c r="CL64" s="1250"/>
      <c r="CM64" s="1250"/>
      <c r="CU64" s="1251"/>
      <c r="CW64" s="1250"/>
      <c r="CX64" s="1250"/>
      <c r="CY64" s="1250"/>
    </row>
    <row r="65" spans="2:107" ht="13.2" x14ac:dyDescent="0.2">
      <c r="B65" s="1215"/>
      <c r="AN65" s="1249" t="s">
        <v>596</v>
      </c>
      <c r="AO65" s="1248"/>
      <c r="AP65" s="1248"/>
      <c r="AQ65" s="1248"/>
      <c r="AR65" s="1248"/>
      <c r="AS65" s="1248"/>
      <c r="AT65" s="1248"/>
      <c r="AU65" s="1248"/>
      <c r="AV65" s="1248"/>
      <c r="AW65" s="1248"/>
      <c r="AX65" s="1248"/>
      <c r="AY65" s="1248"/>
      <c r="AZ65" s="1248"/>
      <c r="BA65" s="1248"/>
      <c r="BB65" s="1248"/>
      <c r="BC65" s="1248"/>
      <c r="BD65" s="1248"/>
      <c r="BE65" s="1248"/>
      <c r="BF65" s="1248"/>
      <c r="BG65" s="1248"/>
      <c r="BH65" s="1248"/>
      <c r="BI65" s="1248"/>
      <c r="BJ65" s="1248"/>
      <c r="BK65" s="1248"/>
      <c r="BL65" s="1248"/>
      <c r="BM65" s="1248"/>
      <c r="BN65" s="1248"/>
      <c r="BO65" s="1248"/>
      <c r="BP65" s="1248"/>
      <c r="BQ65" s="1248"/>
      <c r="BR65" s="1248"/>
      <c r="BS65" s="1248"/>
      <c r="BT65" s="1248"/>
      <c r="BU65" s="1248"/>
      <c r="BV65" s="1248"/>
      <c r="BW65" s="1248"/>
      <c r="BX65" s="1248"/>
      <c r="BY65" s="1248"/>
      <c r="BZ65" s="1248"/>
      <c r="CA65" s="1248"/>
      <c r="CB65" s="1248"/>
      <c r="CC65" s="1248"/>
      <c r="CD65" s="1248"/>
      <c r="CE65" s="1248"/>
      <c r="CF65" s="1248"/>
      <c r="CG65" s="1248"/>
      <c r="CH65" s="1248"/>
      <c r="CI65" s="1248"/>
      <c r="CJ65" s="1248"/>
      <c r="CK65" s="1248"/>
      <c r="CL65" s="1248"/>
      <c r="CM65" s="1248"/>
      <c r="CN65" s="1248"/>
      <c r="CO65" s="1248"/>
      <c r="CP65" s="1248"/>
      <c r="CQ65" s="1248"/>
      <c r="CR65" s="1248"/>
      <c r="CS65" s="1248"/>
      <c r="CT65" s="1248"/>
      <c r="CU65" s="1248"/>
      <c r="CV65" s="1248"/>
      <c r="CW65" s="1248"/>
      <c r="CX65" s="1248"/>
      <c r="CY65" s="1248"/>
      <c r="CZ65" s="1248"/>
      <c r="DA65" s="1248"/>
      <c r="DB65" s="1248"/>
      <c r="DC65" s="1247"/>
    </row>
    <row r="66" spans="2:107" ht="13.2" x14ac:dyDescent="0.2">
      <c r="B66" s="1215"/>
      <c r="AN66" s="1246"/>
      <c r="AO66" s="1245"/>
      <c r="AP66" s="1245"/>
      <c r="AQ66" s="1245"/>
      <c r="AR66" s="1245"/>
      <c r="AS66" s="1245"/>
      <c r="AT66" s="1245"/>
      <c r="AU66" s="1245"/>
      <c r="AV66" s="1245"/>
      <c r="AW66" s="1245"/>
      <c r="AX66" s="1245"/>
      <c r="AY66" s="1245"/>
      <c r="AZ66" s="1245"/>
      <c r="BA66" s="1245"/>
      <c r="BB66" s="1245"/>
      <c r="BC66" s="1245"/>
      <c r="BD66" s="1245"/>
      <c r="BE66" s="1245"/>
      <c r="BF66" s="1245"/>
      <c r="BG66" s="1245"/>
      <c r="BH66" s="1245"/>
      <c r="BI66" s="1245"/>
      <c r="BJ66" s="1245"/>
      <c r="BK66" s="1245"/>
      <c r="BL66" s="1245"/>
      <c r="BM66" s="1245"/>
      <c r="BN66" s="1245"/>
      <c r="BO66" s="1245"/>
      <c r="BP66" s="1245"/>
      <c r="BQ66" s="1245"/>
      <c r="BR66" s="1245"/>
      <c r="BS66" s="1245"/>
      <c r="BT66" s="1245"/>
      <c r="BU66" s="1245"/>
      <c r="BV66" s="1245"/>
      <c r="BW66" s="1245"/>
      <c r="BX66" s="1245"/>
      <c r="BY66" s="1245"/>
      <c r="BZ66" s="1245"/>
      <c r="CA66" s="1245"/>
      <c r="CB66" s="1245"/>
      <c r="CC66" s="1245"/>
      <c r="CD66" s="1245"/>
      <c r="CE66" s="1245"/>
      <c r="CF66" s="1245"/>
      <c r="CG66" s="1245"/>
      <c r="CH66" s="1245"/>
      <c r="CI66" s="1245"/>
      <c r="CJ66" s="1245"/>
      <c r="CK66" s="1245"/>
      <c r="CL66" s="1245"/>
      <c r="CM66" s="1245"/>
      <c r="CN66" s="1245"/>
      <c r="CO66" s="1245"/>
      <c r="CP66" s="1245"/>
      <c r="CQ66" s="1245"/>
      <c r="CR66" s="1245"/>
      <c r="CS66" s="1245"/>
      <c r="CT66" s="1245"/>
      <c r="CU66" s="1245"/>
      <c r="CV66" s="1245"/>
      <c r="CW66" s="1245"/>
      <c r="CX66" s="1245"/>
      <c r="CY66" s="1245"/>
      <c r="CZ66" s="1245"/>
      <c r="DA66" s="1245"/>
      <c r="DB66" s="1245"/>
      <c r="DC66" s="1244"/>
    </row>
    <row r="67" spans="2:107" ht="13.2" x14ac:dyDescent="0.2">
      <c r="B67" s="1215"/>
      <c r="AN67" s="1246"/>
      <c r="AO67" s="1245"/>
      <c r="AP67" s="1245"/>
      <c r="AQ67" s="1245"/>
      <c r="AR67" s="1245"/>
      <c r="AS67" s="1245"/>
      <c r="AT67" s="1245"/>
      <c r="AU67" s="1245"/>
      <c r="AV67" s="1245"/>
      <c r="AW67" s="1245"/>
      <c r="AX67" s="1245"/>
      <c r="AY67" s="1245"/>
      <c r="AZ67" s="1245"/>
      <c r="BA67" s="1245"/>
      <c r="BB67" s="1245"/>
      <c r="BC67" s="1245"/>
      <c r="BD67" s="1245"/>
      <c r="BE67" s="1245"/>
      <c r="BF67" s="1245"/>
      <c r="BG67" s="1245"/>
      <c r="BH67" s="1245"/>
      <c r="BI67" s="1245"/>
      <c r="BJ67" s="1245"/>
      <c r="BK67" s="1245"/>
      <c r="BL67" s="1245"/>
      <c r="BM67" s="1245"/>
      <c r="BN67" s="1245"/>
      <c r="BO67" s="1245"/>
      <c r="BP67" s="1245"/>
      <c r="BQ67" s="1245"/>
      <c r="BR67" s="1245"/>
      <c r="BS67" s="1245"/>
      <c r="BT67" s="1245"/>
      <c r="BU67" s="1245"/>
      <c r="BV67" s="1245"/>
      <c r="BW67" s="1245"/>
      <c r="BX67" s="1245"/>
      <c r="BY67" s="1245"/>
      <c r="BZ67" s="1245"/>
      <c r="CA67" s="1245"/>
      <c r="CB67" s="1245"/>
      <c r="CC67" s="1245"/>
      <c r="CD67" s="1245"/>
      <c r="CE67" s="1245"/>
      <c r="CF67" s="1245"/>
      <c r="CG67" s="1245"/>
      <c r="CH67" s="1245"/>
      <c r="CI67" s="1245"/>
      <c r="CJ67" s="1245"/>
      <c r="CK67" s="1245"/>
      <c r="CL67" s="1245"/>
      <c r="CM67" s="1245"/>
      <c r="CN67" s="1245"/>
      <c r="CO67" s="1245"/>
      <c r="CP67" s="1245"/>
      <c r="CQ67" s="1245"/>
      <c r="CR67" s="1245"/>
      <c r="CS67" s="1245"/>
      <c r="CT67" s="1245"/>
      <c r="CU67" s="1245"/>
      <c r="CV67" s="1245"/>
      <c r="CW67" s="1245"/>
      <c r="CX67" s="1245"/>
      <c r="CY67" s="1245"/>
      <c r="CZ67" s="1245"/>
      <c r="DA67" s="1245"/>
      <c r="DB67" s="1245"/>
      <c r="DC67" s="1244"/>
    </row>
    <row r="68" spans="2:107" ht="13.2" x14ac:dyDescent="0.2">
      <c r="B68" s="1215"/>
      <c r="AN68" s="1246"/>
      <c r="AO68" s="1245"/>
      <c r="AP68" s="1245"/>
      <c r="AQ68" s="1245"/>
      <c r="AR68" s="1245"/>
      <c r="AS68" s="1245"/>
      <c r="AT68" s="1245"/>
      <c r="AU68" s="1245"/>
      <c r="AV68" s="1245"/>
      <c r="AW68" s="1245"/>
      <c r="AX68" s="1245"/>
      <c r="AY68" s="1245"/>
      <c r="AZ68" s="1245"/>
      <c r="BA68" s="1245"/>
      <c r="BB68" s="1245"/>
      <c r="BC68" s="1245"/>
      <c r="BD68" s="1245"/>
      <c r="BE68" s="1245"/>
      <c r="BF68" s="1245"/>
      <c r="BG68" s="1245"/>
      <c r="BH68" s="1245"/>
      <c r="BI68" s="1245"/>
      <c r="BJ68" s="1245"/>
      <c r="BK68" s="1245"/>
      <c r="BL68" s="1245"/>
      <c r="BM68" s="1245"/>
      <c r="BN68" s="1245"/>
      <c r="BO68" s="1245"/>
      <c r="BP68" s="1245"/>
      <c r="BQ68" s="1245"/>
      <c r="BR68" s="1245"/>
      <c r="BS68" s="1245"/>
      <c r="BT68" s="1245"/>
      <c r="BU68" s="1245"/>
      <c r="BV68" s="1245"/>
      <c r="BW68" s="1245"/>
      <c r="BX68" s="1245"/>
      <c r="BY68" s="1245"/>
      <c r="BZ68" s="1245"/>
      <c r="CA68" s="1245"/>
      <c r="CB68" s="1245"/>
      <c r="CC68" s="1245"/>
      <c r="CD68" s="1245"/>
      <c r="CE68" s="1245"/>
      <c r="CF68" s="1245"/>
      <c r="CG68" s="1245"/>
      <c r="CH68" s="1245"/>
      <c r="CI68" s="1245"/>
      <c r="CJ68" s="1245"/>
      <c r="CK68" s="1245"/>
      <c r="CL68" s="1245"/>
      <c r="CM68" s="1245"/>
      <c r="CN68" s="1245"/>
      <c r="CO68" s="1245"/>
      <c r="CP68" s="1245"/>
      <c r="CQ68" s="1245"/>
      <c r="CR68" s="1245"/>
      <c r="CS68" s="1245"/>
      <c r="CT68" s="1245"/>
      <c r="CU68" s="1245"/>
      <c r="CV68" s="1245"/>
      <c r="CW68" s="1245"/>
      <c r="CX68" s="1245"/>
      <c r="CY68" s="1245"/>
      <c r="CZ68" s="1245"/>
      <c r="DA68" s="1245"/>
      <c r="DB68" s="1245"/>
      <c r="DC68" s="1244"/>
    </row>
    <row r="69" spans="2:107" ht="13.2" x14ac:dyDescent="0.2">
      <c r="B69" s="1215"/>
      <c r="AN69" s="1243"/>
      <c r="AO69" s="1242"/>
      <c r="AP69" s="1242"/>
      <c r="AQ69" s="1242"/>
      <c r="AR69" s="1242"/>
      <c r="AS69" s="1242"/>
      <c r="AT69" s="1242"/>
      <c r="AU69" s="1242"/>
      <c r="AV69" s="1242"/>
      <c r="AW69" s="1242"/>
      <c r="AX69" s="1242"/>
      <c r="AY69" s="1242"/>
      <c r="AZ69" s="1242"/>
      <c r="BA69" s="1242"/>
      <c r="BB69" s="1242"/>
      <c r="BC69" s="1242"/>
      <c r="BD69" s="1242"/>
      <c r="BE69" s="1242"/>
      <c r="BF69" s="1242"/>
      <c r="BG69" s="1242"/>
      <c r="BH69" s="1242"/>
      <c r="BI69" s="1242"/>
      <c r="BJ69" s="1242"/>
      <c r="BK69" s="1242"/>
      <c r="BL69" s="1242"/>
      <c r="BM69" s="1242"/>
      <c r="BN69" s="1242"/>
      <c r="BO69" s="1242"/>
      <c r="BP69" s="1242"/>
      <c r="BQ69" s="1242"/>
      <c r="BR69" s="1242"/>
      <c r="BS69" s="1242"/>
      <c r="BT69" s="1242"/>
      <c r="BU69" s="1242"/>
      <c r="BV69" s="1242"/>
      <c r="BW69" s="1242"/>
      <c r="BX69" s="1242"/>
      <c r="BY69" s="1242"/>
      <c r="BZ69" s="1242"/>
      <c r="CA69" s="1242"/>
      <c r="CB69" s="1242"/>
      <c r="CC69" s="1242"/>
      <c r="CD69" s="1242"/>
      <c r="CE69" s="1242"/>
      <c r="CF69" s="1242"/>
      <c r="CG69" s="1242"/>
      <c r="CH69" s="1242"/>
      <c r="CI69" s="1242"/>
      <c r="CJ69" s="1242"/>
      <c r="CK69" s="1242"/>
      <c r="CL69" s="1242"/>
      <c r="CM69" s="1242"/>
      <c r="CN69" s="1242"/>
      <c r="CO69" s="1242"/>
      <c r="CP69" s="1242"/>
      <c r="CQ69" s="1242"/>
      <c r="CR69" s="1242"/>
      <c r="CS69" s="1242"/>
      <c r="CT69" s="1242"/>
      <c r="CU69" s="1242"/>
      <c r="CV69" s="1242"/>
      <c r="CW69" s="1242"/>
      <c r="CX69" s="1242"/>
      <c r="CY69" s="1242"/>
      <c r="CZ69" s="1242"/>
      <c r="DA69" s="1242"/>
      <c r="DB69" s="1242"/>
      <c r="DC69" s="1241"/>
    </row>
    <row r="70" spans="2:107" ht="13.2" x14ac:dyDescent="0.2">
      <c r="B70" s="1215"/>
      <c r="H70" s="1240"/>
      <c r="I70" s="1240"/>
      <c r="J70" s="1238"/>
      <c r="K70" s="1238"/>
      <c r="L70" s="1237"/>
      <c r="M70" s="1238"/>
      <c r="N70" s="1237"/>
      <c r="AN70" s="1228"/>
      <c r="AO70" s="1228"/>
      <c r="AP70" s="1228"/>
      <c r="AZ70" s="1228"/>
      <c r="BA70" s="1228"/>
      <c r="BB70" s="1228"/>
      <c r="BL70" s="1228"/>
      <c r="BM70" s="1228"/>
      <c r="BN70" s="1228"/>
      <c r="BX70" s="1228"/>
      <c r="BY70" s="1228"/>
      <c r="BZ70" s="1228"/>
      <c r="CJ70" s="1228"/>
      <c r="CK70" s="1228"/>
      <c r="CL70" s="1228"/>
      <c r="CV70" s="1228"/>
      <c r="CW70" s="1228"/>
      <c r="CX70" s="1228"/>
    </row>
    <row r="71" spans="2:107" ht="13.2" x14ac:dyDescent="0.2">
      <c r="B71" s="1215"/>
      <c r="G71" s="1236"/>
      <c r="I71" s="1239"/>
      <c r="J71" s="1238"/>
      <c r="K71" s="1238"/>
      <c r="L71" s="1237"/>
      <c r="M71" s="1238"/>
      <c r="N71" s="1237"/>
      <c r="AM71" s="1236"/>
      <c r="AN71" s="1214" t="s">
        <v>595</v>
      </c>
    </row>
    <row r="72" spans="2:107" ht="13.2" x14ac:dyDescent="0.2">
      <c r="B72" s="1215"/>
      <c r="G72" s="1226"/>
      <c r="H72" s="1226"/>
      <c r="I72" s="1226"/>
      <c r="J72" s="1226"/>
      <c r="K72" s="1235"/>
      <c r="L72" s="1235"/>
      <c r="M72" s="1234"/>
      <c r="N72" s="1234"/>
      <c r="AN72" s="1233"/>
      <c r="AO72" s="1232"/>
      <c r="AP72" s="1232"/>
      <c r="AQ72" s="1232"/>
      <c r="AR72" s="1232"/>
      <c r="AS72" s="1232"/>
      <c r="AT72" s="1232"/>
      <c r="AU72" s="1232"/>
      <c r="AV72" s="1232"/>
      <c r="AW72" s="1232"/>
      <c r="AX72" s="1232"/>
      <c r="AY72" s="1232"/>
      <c r="AZ72" s="1232"/>
      <c r="BA72" s="1232"/>
      <c r="BB72" s="1232"/>
      <c r="BC72" s="1232"/>
      <c r="BD72" s="1232"/>
      <c r="BE72" s="1232"/>
      <c r="BF72" s="1232"/>
      <c r="BG72" s="1232"/>
      <c r="BH72" s="1232"/>
      <c r="BI72" s="1232"/>
      <c r="BJ72" s="1232"/>
      <c r="BK72" s="1232"/>
      <c r="BL72" s="1232"/>
      <c r="BM72" s="1232"/>
      <c r="BN72" s="1232"/>
      <c r="BO72" s="1231"/>
      <c r="BP72" s="1223" t="s">
        <v>549</v>
      </c>
      <c r="BQ72" s="1223"/>
      <c r="BR72" s="1223"/>
      <c r="BS72" s="1223"/>
      <c r="BT72" s="1223"/>
      <c r="BU72" s="1223"/>
      <c r="BV72" s="1223"/>
      <c r="BW72" s="1223"/>
      <c r="BX72" s="1223" t="s">
        <v>550</v>
      </c>
      <c r="BY72" s="1223"/>
      <c r="BZ72" s="1223"/>
      <c r="CA72" s="1223"/>
      <c r="CB72" s="1223"/>
      <c r="CC72" s="1223"/>
      <c r="CD72" s="1223"/>
      <c r="CE72" s="1223"/>
      <c r="CF72" s="1223" t="s">
        <v>551</v>
      </c>
      <c r="CG72" s="1223"/>
      <c r="CH72" s="1223"/>
      <c r="CI72" s="1223"/>
      <c r="CJ72" s="1223"/>
      <c r="CK72" s="1223"/>
      <c r="CL72" s="1223"/>
      <c r="CM72" s="1223"/>
      <c r="CN72" s="1223" t="s">
        <v>552</v>
      </c>
      <c r="CO72" s="1223"/>
      <c r="CP72" s="1223"/>
      <c r="CQ72" s="1223"/>
      <c r="CR72" s="1223"/>
      <c r="CS72" s="1223"/>
      <c r="CT72" s="1223"/>
      <c r="CU72" s="1223"/>
      <c r="CV72" s="1223" t="s">
        <v>553</v>
      </c>
      <c r="CW72" s="1223"/>
      <c r="CX72" s="1223"/>
      <c r="CY72" s="1223"/>
      <c r="CZ72" s="1223"/>
      <c r="DA72" s="1223"/>
      <c r="DB72" s="1223"/>
      <c r="DC72" s="1223"/>
    </row>
    <row r="73" spans="2:107" ht="13.2" x14ac:dyDescent="0.2">
      <c r="B73" s="1215"/>
      <c r="G73" s="1230"/>
      <c r="H73" s="1230"/>
      <c r="I73" s="1230"/>
      <c r="J73" s="1230"/>
      <c r="K73" s="1227"/>
      <c r="L73" s="1227"/>
      <c r="M73" s="1227"/>
      <c r="N73" s="1227"/>
      <c r="AM73" s="1228"/>
      <c r="AN73" s="1222" t="s">
        <v>594</v>
      </c>
      <c r="AO73" s="1222"/>
      <c r="AP73" s="1222"/>
      <c r="AQ73" s="1222"/>
      <c r="AR73" s="1222"/>
      <c r="AS73" s="1222"/>
      <c r="AT73" s="1222"/>
      <c r="AU73" s="1222"/>
      <c r="AV73" s="1222"/>
      <c r="AW73" s="1222"/>
      <c r="AX73" s="1222"/>
      <c r="AY73" s="1222"/>
      <c r="AZ73" s="1222"/>
      <c r="BA73" s="1222"/>
      <c r="BB73" s="1222" t="s">
        <v>592</v>
      </c>
      <c r="BC73" s="1222"/>
      <c r="BD73" s="1222"/>
      <c r="BE73" s="1222"/>
      <c r="BF73" s="1222"/>
      <c r="BG73" s="1222"/>
      <c r="BH73" s="1222"/>
      <c r="BI73" s="1222"/>
      <c r="BJ73" s="1222"/>
      <c r="BK73" s="1222"/>
      <c r="BL73" s="1222"/>
      <c r="BM73" s="1222"/>
      <c r="BN73" s="1222"/>
      <c r="BO73" s="1222"/>
      <c r="BP73" s="1221"/>
      <c r="BQ73" s="1221"/>
      <c r="BR73" s="1221"/>
      <c r="BS73" s="1221"/>
      <c r="BT73" s="1221"/>
      <c r="BU73" s="1221"/>
      <c r="BV73" s="1221"/>
      <c r="BW73" s="1221"/>
      <c r="BX73" s="1221"/>
      <c r="BY73" s="1221"/>
      <c r="BZ73" s="1221"/>
      <c r="CA73" s="1221"/>
      <c r="CB73" s="1221"/>
      <c r="CC73" s="1221"/>
      <c r="CD73" s="1221"/>
      <c r="CE73" s="1221"/>
      <c r="CF73" s="1221"/>
      <c r="CG73" s="1221"/>
      <c r="CH73" s="1221"/>
      <c r="CI73" s="1221"/>
      <c r="CJ73" s="1221"/>
      <c r="CK73" s="1221"/>
      <c r="CL73" s="1221"/>
      <c r="CM73" s="1221"/>
      <c r="CN73" s="1221"/>
      <c r="CO73" s="1221"/>
      <c r="CP73" s="1221"/>
      <c r="CQ73" s="1221"/>
      <c r="CR73" s="1221"/>
      <c r="CS73" s="1221"/>
      <c r="CT73" s="1221"/>
      <c r="CU73" s="1221"/>
      <c r="CV73" s="1221"/>
      <c r="CW73" s="1221"/>
      <c r="CX73" s="1221"/>
      <c r="CY73" s="1221"/>
      <c r="CZ73" s="1221"/>
      <c r="DA73" s="1221"/>
      <c r="DB73" s="1221"/>
      <c r="DC73" s="1221"/>
    </row>
    <row r="74" spans="2:107" ht="13.2" x14ac:dyDescent="0.2">
      <c r="B74" s="1215"/>
      <c r="G74" s="1230"/>
      <c r="H74" s="1230"/>
      <c r="I74" s="1230"/>
      <c r="J74" s="1230"/>
      <c r="K74" s="1227"/>
      <c r="L74" s="1227"/>
      <c r="M74" s="1227"/>
      <c r="N74" s="1227"/>
      <c r="AM74" s="1228"/>
      <c r="AN74" s="1222"/>
      <c r="AO74" s="1222"/>
      <c r="AP74" s="1222"/>
      <c r="AQ74" s="1222"/>
      <c r="AR74" s="1222"/>
      <c r="AS74" s="1222"/>
      <c r="AT74" s="1222"/>
      <c r="AU74" s="1222"/>
      <c r="AV74" s="1222"/>
      <c r="AW74" s="1222"/>
      <c r="AX74" s="1222"/>
      <c r="AY74" s="1222"/>
      <c r="AZ74" s="1222"/>
      <c r="BA74" s="1222"/>
      <c r="BB74" s="1222"/>
      <c r="BC74" s="1222"/>
      <c r="BD74" s="1222"/>
      <c r="BE74" s="1222"/>
      <c r="BF74" s="1222"/>
      <c r="BG74" s="1222"/>
      <c r="BH74" s="1222"/>
      <c r="BI74" s="1222"/>
      <c r="BJ74" s="1222"/>
      <c r="BK74" s="1222"/>
      <c r="BL74" s="1222"/>
      <c r="BM74" s="1222"/>
      <c r="BN74" s="1222"/>
      <c r="BO74" s="1222"/>
      <c r="BP74" s="1221"/>
      <c r="BQ74" s="1221"/>
      <c r="BR74" s="1221"/>
      <c r="BS74" s="1221"/>
      <c r="BT74" s="1221"/>
      <c r="BU74" s="1221"/>
      <c r="BV74" s="1221"/>
      <c r="BW74" s="1221"/>
      <c r="BX74" s="1221"/>
      <c r="BY74" s="1221"/>
      <c r="BZ74" s="1221"/>
      <c r="CA74" s="1221"/>
      <c r="CB74" s="1221"/>
      <c r="CC74" s="1221"/>
      <c r="CD74" s="1221"/>
      <c r="CE74" s="1221"/>
      <c r="CF74" s="1221"/>
      <c r="CG74" s="1221"/>
      <c r="CH74" s="1221"/>
      <c r="CI74" s="1221"/>
      <c r="CJ74" s="1221"/>
      <c r="CK74" s="1221"/>
      <c r="CL74" s="1221"/>
      <c r="CM74" s="1221"/>
      <c r="CN74" s="1221"/>
      <c r="CO74" s="1221"/>
      <c r="CP74" s="1221"/>
      <c r="CQ74" s="1221"/>
      <c r="CR74" s="1221"/>
      <c r="CS74" s="1221"/>
      <c r="CT74" s="1221"/>
      <c r="CU74" s="1221"/>
      <c r="CV74" s="1221"/>
      <c r="CW74" s="1221"/>
      <c r="CX74" s="1221"/>
      <c r="CY74" s="1221"/>
      <c r="CZ74" s="1221"/>
      <c r="DA74" s="1221"/>
      <c r="DB74" s="1221"/>
      <c r="DC74" s="1221"/>
    </row>
    <row r="75" spans="2:107" ht="13.2" x14ac:dyDescent="0.2">
      <c r="B75" s="1215"/>
      <c r="G75" s="1230"/>
      <c r="H75" s="1230"/>
      <c r="I75" s="1226"/>
      <c r="J75" s="1226"/>
      <c r="K75" s="1229"/>
      <c r="L75" s="1229"/>
      <c r="M75" s="1229"/>
      <c r="N75" s="1229"/>
      <c r="AM75" s="1228"/>
      <c r="AN75" s="1222"/>
      <c r="AO75" s="1222"/>
      <c r="AP75" s="1222"/>
      <c r="AQ75" s="1222"/>
      <c r="AR75" s="1222"/>
      <c r="AS75" s="1222"/>
      <c r="AT75" s="1222"/>
      <c r="AU75" s="1222"/>
      <c r="AV75" s="1222"/>
      <c r="AW75" s="1222"/>
      <c r="AX75" s="1222"/>
      <c r="AY75" s="1222"/>
      <c r="AZ75" s="1222"/>
      <c r="BA75" s="1222"/>
      <c r="BB75" s="1222" t="s">
        <v>591</v>
      </c>
      <c r="BC75" s="1222"/>
      <c r="BD75" s="1222"/>
      <c r="BE75" s="1222"/>
      <c r="BF75" s="1222"/>
      <c r="BG75" s="1222"/>
      <c r="BH75" s="1222"/>
      <c r="BI75" s="1222"/>
      <c r="BJ75" s="1222"/>
      <c r="BK75" s="1222"/>
      <c r="BL75" s="1222"/>
      <c r="BM75" s="1222"/>
      <c r="BN75" s="1222"/>
      <c r="BO75" s="1222"/>
      <c r="BP75" s="1221">
        <v>5.8</v>
      </c>
      <c r="BQ75" s="1221"/>
      <c r="BR75" s="1221"/>
      <c r="BS75" s="1221"/>
      <c r="BT75" s="1221"/>
      <c r="BU75" s="1221"/>
      <c r="BV75" s="1221"/>
      <c r="BW75" s="1221"/>
      <c r="BX75" s="1221">
        <v>4.8</v>
      </c>
      <c r="BY75" s="1221"/>
      <c r="BZ75" s="1221"/>
      <c r="CA75" s="1221"/>
      <c r="CB75" s="1221"/>
      <c r="CC75" s="1221"/>
      <c r="CD75" s="1221"/>
      <c r="CE75" s="1221"/>
      <c r="CF75" s="1221">
        <v>3.5</v>
      </c>
      <c r="CG75" s="1221"/>
      <c r="CH75" s="1221"/>
      <c r="CI75" s="1221"/>
      <c r="CJ75" s="1221"/>
      <c r="CK75" s="1221"/>
      <c r="CL75" s="1221"/>
      <c r="CM75" s="1221"/>
      <c r="CN75" s="1221">
        <v>2.2999999999999998</v>
      </c>
      <c r="CO75" s="1221"/>
      <c r="CP75" s="1221"/>
      <c r="CQ75" s="1221"/>
      <c r="CR75" s="1221"/>
      <c r="CS75" s="1221"/>
      <c r="CT75" s="1221"/>
      <c r="CU75" s="1221"/>
      <c r="CV75" s="1221">
        <v>1.5</v>
      </c>
      <c r="CW75" s="1221"/>
      <c r="CX75" s="1221"/>
      <c r="CY75" s="1221"/>
      <c r="CZ75" s="1221"/>
      <c r="DA75" s="1221"/>
      <c r="DB75" s="1221"/>
      <c r="DC75" s="1221"/>
    </row>
    <row r="76" spans="2:107" ht="13.2" x14ac:dyDescent="0.2">
      <c r="B76" s="1215"/>
      <c r="G76" s="1230"/>
      <c r="H76" s="1230"/>
      <c r="I76" s="1226"/>
      <c r="J76" s="1226"/>
      <c r="K76" s="1229"/>
      <c r="L76" s="1229"/>
      <c r="M76" s="1229"/>
      <c r="N76" s="1229"/>
      <c r="AM76" s="1228"/>
      <c r="AN76" s="1222"/>
      <c r="AO76" s="1222"/>
      <c r="AP76" s="1222"/>
      <c r="AQ76" s="1222"/>
      <c r="AR76" s="1222"/>
      <c r="AS76" s="1222"/>
      <c r="AT76" s="1222"/>
      <c r="AU76" s="1222"/>
      <c r="AV76" s="1222"/>
      <c r="AW76" s="1222"/>
      <c r="AX76" s="1222"/>
      <c r="AY76" s="1222"/>
      <c r="AZ76" s="1222"/>
      <c r="BA76" s="1222"/>
      <c r="BB76" s="1222"/>
      <c r="BC76" s="1222"/>
      <c r="BD76" s="1222"/>
      <c r="BE76" s="1222"/>
      <c r="BF76" s="1222"/>
      <c r="BG76" s="1222"/>
      <c r="BH76" s="1222"/>
      <c r="BI76" s="1222"/>
      <c r="BJ76" s="1222"/>
      <c r="BK76" s="1222"/>
      <c r="BL76" s="1222"/>
      <c r="BM76" s="1222"/>
      <c r="BN76" s="1222"/>
      <c r="BO76" s="1222"/>
      <c r="BP76" s="1221"/>
      <c r="BQ76" s="1221"/>
      <c r="BR76" s="1221"/>
      <c r="BS76" s="1221"/>
      <c r="BT76" s="1221"/>
      <c r="BU76" s="1221"/>
      <c r="BV76" s="1221"/>
      <c r="BW76" s="1221"/>
      <c r="BX76" s="1221"/>
      <c r="BY76" s="1221"/>
      <c r="BZ76" s="1221"/>
      <c r="CA76" s="1221"/>
      <c r="CB76" s="1221"/>
      <c r="CC76" s="1221"/>
      <c r="CD76" s="1221"/>
      <c r="CE76" s="1221"/>
      <c r="CF76" s="1221"/>
      <c r="CG76" s="1221"/>
      <c r="CH76" s="1221"/>
      <c r="CI76" s="1221"/>
      <c r="CJ76" s="1221"/>
      <c r="CK76" s="1221"/>
      <c r="CL76" s="1221"/>
      <c r="CM76" s="1221"/>
      <c r="CN76" s="1221"/>
      <c r="CO76" s="1221"/>
      <c r="CP76" s="1221"/>
      <c r="CQ76" s="1221"/>
      <c r="CR76" s="1221"/>
      <c r="CS76" s="1221"/>
      <c r="CT76" s="1221"/>
      <c r="CU76" s="1221"/>
      <c r="CV76" s="1221"/>
      <c r="CW76" s="1221"/>
      <c r="CX76" s="1221"/>
      <c r="CY76" s="1221"/>
      <c r="CZ76" s="1221"/>
      <c r="DA76" s="1221"/>
      <c r="DB76" s="1221"/>
      <c r="DC76" s="1221"/>
    </row>
    <row r="77" spans="2:107" ht="13.2" x14ac:dyDescent="0.2">
      <c r="B77" s="1215"/>
      <c r="G77" s="1226"/>
      <c r="H77" s="1226"/>
      <c r="I77" s="1226"/>
      <c r="J77" s="1226"/>
      <c r="K77" s="1227"/>
      <c r="L77" s="1227"/>
      <c r="M77" s="1227"/>
      <c r="N77" s="1227"/>
      <c r="AN77" s="1223" t="s">
        <v>593</v>
      </c>
      <c r="AO77" s="1223"/>
      <c r="AP77" s="1223"/>
      <c r="AQ77" s="1223"/>
      <c r="AR77" s="1223"/>
      <c r="AS77" s="1223"/>
      <c r="AT77" s="1223"/>
      <c r="AU77" s="1223"/>
      <c r="AV77" s="1223"/>
      <c r="AW77" s="1223"/>
      <c r="AX77" s="1223"/>
      <c r="AY77" s="1223"/>
      <c r="AZ77" s="1223"/>
      <c r="BA77" s="1223"/>
      <c r="BB77" s="1222" t="s">
        <v>592</v>
      </c>
      <c r="BC77" s="1222"/>
      <c r="BD77" s="1222"/>
      <c r="BE77" s="1222"/>
      <c r="BF77" s="1222"/>
      <c r="BG77" s="1222"/>
      <c r="BH77" s="1222"/>
      <c r="BI77" s="1222"/>
      <c r="BJ77" s="1222"/>
      <c r="BK77" s="1222"/>
      <c r="BL77" s="1222"/>
      <c r="BM77" s="1222"/>
      <c r="BN77" s="1222"/>
      <c r="BO77" s="1222"/>
      <c r="BP77" s="1221">
        <v>18.2</v>
      </c>
      <c r="BQ77" s="1221"/>
      <c r="BR77" s="1221"/>
      <c r="BS77" s="1221"/>
      <c r="BT77" s="1221"/>
      <c r="BU77" s="1221"/>
      <c r="BV77" s="1221"/>
      <c r="BW77" s="1221"/>
      <c r="BX77" s="1221">
        <v>20.3</v>
      </c>
      <c r="BY77" s="1221"/>
      <c r="BZ77" s="1221"/>
      <c r="CA77" s="1221"/>
      <c r="CB77" s="1221"/>
      <c r="CC77" s="1221"/>
      <c r="CD77" s="1221"/>
      <c r="CE77" s="1221"/>
      <c r="CF77" s="1221">
        <v>15.5</v>
      </c>
      <c r="CG77" s="1221"/>
      <c r="CH77" s="1221"/>
      <c r="CI77" s="1221"/>
      <c r="CJ77" s="1221"/>
      <c r="CK77" s="1221"/>
      <c r="CL77" s="1221"/>
      <c r="CM77" s="1221"/>
      <c r="CN77" s="1221">
        <v>4.5999999999999996</v>
      </c>
      <c r="CO77" s="1221"/>
      <c r="CP77" s="1221"/>
      <c r="CQ77" s="1221"/>
      <c r="CR77" s="1221"/>
      <c r="CS77" s="1221"/>
      <c r="CT77" s="1221"/>
      <c r="CU77" s="1221"/>
      <c r="CV77" s="1221">
        <v>1.6</v>
      </c>
      <c r="CW77" s="1221"/>
      <c r="CX77" s="1221"/>
      <c r="CY77" s="1221"/>
      <c r="CZ77" s="1221"/>
      <c r="DA77" s="1221"/>
      <c r="DB77" s="1221"/>
      <c r="DC77" s="1221"/>
    </row>
    <row r="78" spans="2:107" ht="13.2" x14ac:dyDescent="0.2">
      <c r="B78" s="1215"/>
      <c r="G78" s="1226"/>
      <c r="H78" s="1226"/>
      <c r="I78" s="1226"/>
      <c r="J78" s="1226"/>
      <c r="K78" s="1227"/>
      <c r="L78" s="1227"/>
      <c r="M78" s="1227"/>
      <c r="N78" s="1227"/>
      <c r="AN78" s="1223"/>
      <c r="AO78" s="1223"/>
      <c r="AP78" s="1223"/>
      <c r="AQ78" s="1223"/>
      <c r="AR78" s="1223"/>
      <c r="AS78" s="1223"/>
      <c r="AT78" s="1223"/>
      <c r="AU78" s="1223"/>
      <c r="AV78" s="1223"/>
      <c r="AW78" s="1223"/>
      <c r="AX78" s="1223"/>
      <c r="AY78" s="1223"/>
      <c r="AZ78" s="1223"/>
      <c r="BA78" s="1223"/>
      <c r="BB78" s="1222"/>
      <c r="BC78" s="1222"/>
      <c r="BD78" s="1222"/>
      <c r="BE78" s="1222"/>
      <c r="BF78" s="1222"/>
      <c r="BG78" s="1222"/>
      <c r="BH78" s="1222"/>
      <c r="BI78" s="1222"/>
      <c r="BJ78" s="1222"/>
      <c r="BK78" s="1222"/>
      <c r="BL78" s="1222"/>
      <c r="BM78" s="1222"/>
      <c r="BN78" s="1222"/>
      <c r="BO78" s="1222"/>
      <c r="BP78" s="1221"/>
      <c r="BQ78" s="1221"/>
      <c r="BR78" s="1221"/>
      <c r="BS78" s="1221"/>
      <c r="BT78" s="1221"/>
      <c r="BU78" s="1221"/>
      <c r="BV78" s="1221"/>
      <c r="BW78" s="1221"/>
      <c r="BX78" s="1221"/>
      <c r="BY78" s="1221"/>
      <c r="BZ78" s="1221"/>
      <c r="CA78" s="1221"/>
      <c r="CB78" s="1221"/>
      <c r="CC78" s="1221"/>
      <c r="CD78" s="1221"/>
      <c r="CE78" s="1221"/>
      <c r="CF78" s="1221"/>
      <c r="CG78" s="1221"/>
      <c r="CH78" s="1221"/>
      <c r="CI78" s="1221"/>
      <c r="CJ78" s="1221"/>
      <c r="CK78" s="1221"/>
      <c r="CL78" s="1221"/>
      <c r="CM78" s="1221"/>
      <c r="CN78" s="1221"/>
      <c r="CO78" s="1221"/>
      <c r="CP78" s="1221"/>
      <c r="CQ78" s="1221"/>
      <c r="CR78" s="1221"/>
      <c r="CS78" s="1221"/>
      <c r="CT78" s="1221"/>
      <c r="CU78" s="1221"/>
      <c r="CV78" s="1221"/>
      <c r="CW78" s="1221"/>
      <c r="CX78" s="1221"/>
      <c r="CY78" s="1221"/>
      <c r="CZ78" s="1221"/>
      <c r="DA78" s="1221"/>
      <c r="DB78" s="1221"/>
      <c r="DC78" s="1221"/>
    </row>
    <row r="79" spans="2:107" ht="13.2" x14ac:dyDescent="0.2">
      <c r="B79" s="1215"/>
      <c r="G79" s="1226"/>
      <c r="H79" s="1226"/>
      <c r="I79" s="1225"/>
      <c r="J79" s="1225"/>
      <c r="K79" s="1224"/>
      <c r="L79" s="1224"/>
      <c r="M79" s="1224"/>
      <c r="N79" s="1224"/>
      <c r="AN79" s="1223"/>
      <c r="AO79" s="1223"/>
      <c r="AP79" s="1223"/>
      <c r="AQ79" s="1223"/>
      <c r="AR79" s="1223"/>
      <c r="AS79" s="1223"/>
      <c r="AT79" s="1223"/>
      <c r="AU79" s="1223"/>
      <c r="AV79" s="1223"/>
      <c r="AW79" s="1223"/>
      <c r="AX79" s="1223"/>
      <c r="AY79" s="1223"/>
      <c r="AZ79" s="1223"/>
      <c r="BA79" s="1223"/>
      <c r="BB79" s="1222" t="s">
        <v>591</v>
      </c>
      <c r="BC79" s="1222"/>
      <c r="BD79" s="1222"/>
      <c r="BE79" s="1222"/>
      <c r="BF79" s="1222"/>
      <c r="BG79" s="1222"/>
      <c r="BH79" s="1222"/>
      <c r="BI79" s="1222"/>
      <c r="BJ79" s="1222"/>
      <c r="BK79" s="1222"/>
      <c r="BL79" s="1222"/>
      <c r="BM79" s="1222"/>
      <c r="BN79" s="1222"/>
      <c r="BO79" s="1222"/>
      <c r="BP79" s="1221">
        <v>6.8</v>
      </c>
      <c r="BQ79" s="1221"/>
      <c r="BR79" s="1221"/>
      <c r="BS79" s="1221"/>
      <c r="BT79" s="1221"/>
      <c r="BU79" s="1221"/>
      <c r="BV79" s="1221"/>
      <c r="BW79" s="1221"/>
      <c r="BX79" s="1221">
        <v>6.6</v>
      </c>
      <c r="BY79" s="1221"/>
      <c r="BZ79" s="1221"/>
      <c r="CA79" s="1221"/>
      <c r="CB79" s="1221"/>
      <c r="CC79" s="1221"/>
      <c r="CD79" s="1221"/>
      <c r="CE79" s="1221"/>
      <c r="CF79" s="1221">
        <v>6.4</v>
      </c>
      <c r="CG79" s="1221"/>
      <c r="CH79" s="1221"/>
      <c r="CI79" s="1221"/>
      <c r="CJ79" s="1221"/>
      <c r="CK79" s="1221"/>
      <c r="CL79" s="1221"/>
      <c r="CM79" s="1221"/>
      <c r="CN79" s="1221">
        <v>6.3</v>
      </c>
      <c r="CO79" s="1221"/>
      <c r="CP79" s="1221"/>
      <c r="CQ79" s="1221"/>
      <c r="CR79" s="1221"/>
      <c r="CS79" s="1221"/>
      <c r="CT79" s="1221"/>
      <c r="CU79" s="1221"/>
      <c r="CV79" s="1221">
        <v>6.6</v>
      </c>
      <c r="CW79" s="1221"/>
      <c r="CX79" s="1221"/>
      <c r="CY79" s="1221"/>
      <c r="CZ79" s="1221"/>
      <c r="DA79" s="1221"/>
      <c r="DB79" s="1221"/>
      <c r="DC79" s="1221"/>
    </row>
    <row r="80" spans="2:107" ht="13.2" x14ac:dyDescent="0.2">
      <c r="B80" s="1215"/>
      <c r="G80" s="1226"/>
      <c r="H80" s="1226"/>
      <c r="I80" s="1225"/>
      <c r="J80" s="1225"/>
      <c r="K80" s="1224"/>
      <c r="L80" s="1224"/>
      <c r="M80" s="1224"/>
      <c r="N80" s="1224"/>
      <c r="AN80" s="1223"/>
      <c r="AO80" s="1223"/>
      <c r="AP80" s="1223"/>
      <c r="AQ80" s="1223"/>
      <c r="AR80" s="1223"/>
      <c r="AS80" s="1223"/>
      <c r="AT80" s="1223"/>
      <c r="AU80" s="1223"/>
      <c r="AV80" s="1223"/>
      <c r="AW80" s="1223"/>
      <c r="AX80" s="1223"/>
      <c r="AY80" s="1223"/>
      <c r="AZ80" s="1223"/>
      <c r="BA80" s="1223"/>
      <c r="BB80" s="1222"/>
      <c r="BC80" s="1222"/>
      <c r="BD80" s="1222"/>
      <c r="BE80" s="1222"/>
      <c r="BF80" s="1222"/>
      <c r="BG80" s="1222"/>
      <c r="BH80" s="1222"/>
      <c r="BI80" s="1222"/>
      <c r="BJ80" s="1222"/>
      <c r="BK80" s="1222"/>
      <c r="BL80" s="1222"/>
      <c r="BM80" s="1222"/>
      <c r="BN80" s="1222"/>
      <c r="BO80" s="1222"/>
      <c r="BP80" s="1221"/>
      <c r="BQ80" s="1221"/>
      <c r="BR80" s="1221"/>
      <c r="BS80" s="1221"/>
      <c r="BT80" s="1221"/>
      <c r="BU80" s="1221"/>
      <c r="BV80" s="1221"/>
      <c r="BW80" s="1221"/>
      <c r="BX80" s="1221"/>
      <c r="BY80" s="1221"/>
      <c r="BZ80" s="1221"/>
      <c r="CA80" s="1221"/>
      <c r="CB80" s="1221"/>
      <c r="CC80" s="1221"/>
      <c r="CD80" s="1221"/>
      <c r="CE80" s="1221"/>
      <c r="CF80" s="1221"/>
      <c r="CG80" s="1221"/>
      <c r="CH80" s="1221"/>
      <c r="CI80" s="1221"/>
      <c r="CJ80" s="1221"/>
      <c r="CK80" s="1221"/>
      <c r="CL80" s="1221"/>
      <c r="CM80" s="1221"/>
      <c r="CN80" s="1221"/>
      <c r="CO80" s="1221"/>
      <c r="CP80" s="1221"/>
      <c r="CQ80" s="1221"/>
      <c r="CR80" s="1221"/>
      <c r="CS80" s="1221"/>
      <c r="CT80" s="1221"/>
      <c r="CU80" s="1221"/>
      <c r="CV80" s="1221"/>
      <c r="CW80" s="1221"/>
      <c r="CX80" s="1221"/>
      <c r="CY80" s="1221"/>
      <c r="CZ80" s="1221"/>
      <c r="DA80" s="1221"/>
      <c r="DB80" s="1221"/>
      <c r="DC80" s="1221"/>
    </row>
    <row r="81" spans="2:109" ht="13.2" x14ac:dyDescent="0.2">
      <c r="B81" s="1215"/>
    </row>
    <row r="82" spans="2:109" ht="16.2" x14ac:dyDescent="0.2">
      <c r="B82" s="1215"/>
      <c r="K82" s="1220"/>
      <c r="L82" s="1220"/>
      <c r="M82" s="1220"/>
      <c r="N82" s="1220"/>
      <c r="AQ82" s="1220"/>
      <c r="AR82" s="1220"/>
      <c r="AS82" s="1220"/>
      <c r="AT82" s="1220"/>
      <c r="BC82" s="1220"/>
      <c r="BD82" s="1220"/>
      <c r="BE82" s="1220"/>
      <c r="BF82" s="1220"/>
      <c r="BO82" s="1220"/>
      <c r="BP82" s="1220"/>
      <c r="BQ82" s="1220"/>
      <c r="BR82" s="1220"/>
      <c r="CA82" s="1220"/>
      <c r="CB82" s="1220"/>
      <c r="CC82" s="1220"/>
      <c r="CD82" s="1220"/>
      <c r="CM82" s="1220"/>
      <c r="CN82" s="1220"/>
      <c r="CO82" s="1220"/>
      <c r="CP82" s="1220"/>
      <c r="CY82" s="1220"/>
      <c r="CZ82" s="1220"/>
      <c r="DA82" s="1220"/>
      <c r="DB82" s="1220"/>
      <c r="DC82" s="1220"/>
    </row>
    <row r="83" spans="2:109" ht="13.2" x14ac:dyDescent="0.2">
      <c r="B83" s="1219"/>
      <c r="C83" s="1218"/>
      <c r="D83" s="1218"/>
      <c r="E83" s="1218"/>
      <c r="F83" s="1218"/>
      <c r="G83" s="1218"/>
      <c r="H83" s="1218"/>
      <c r="I83" s="1218"/>
      <c r="J83" s="1218"/>
      <c r="K83" s="1218"/>
      <c r="L83" s="1218"/>
      <c r="M83" s="1218"/>
      <c r="N83" s="1218"/>
      <c r="O83" s="1218"/>
      <c r="P83" s="1218"/>
      <c r="Q83" s="1218"/>
      <c r="R83" s="1218"/>
      <c r="S83" s="1218"/>
      <c r="T83" s="1218"/>
      <c r="U83" s="1218"/>
      <c r="V83" s="1218"/>
      <c r="W83" s="1218"/>
      <c r="X83" s="1218"/>
      <c r="Y83" s="1218"/>
      <c r="Z83" s="1218"/>
      <c r="AA83" s="1218"/>
      <c r="AB83" s="1218"/>
      <c r="AC83" s="1218"/>
      <c r="AD83" s="1218"/>
      <c r="AE83" s="1218"/>
      <c r="AF83" s="1218"/>
      <c r="AG83" s="1218"/>
      <c r="AH83" s="1218"/>
      <c r="AI83" s="1218"/>
      <c r="AJ83" s="1218"/>
      <c r="AK83" s="1218"/>
      <c r="AL83" s="1218"/>
      <c r="AM83" s="1218"/>
      <c r="AN83" s="1218"/>
      <c r="AO83" s="1218"/>
      <c r="AP83" s="1218"/>
      <c r="AQ83" s="1218"/>
      <c r="AR83" s="1218"/>
      <c r="AS83" s="1218"/>
      <c r="AT83" s="1218"/>
      <c r="AU83" s="1218"/>
      <c r="AV83" s="1218"/>
      <c r="AW83" s="1218"/>
      <c r="AX83" s="1218"/>
      <c r="AY83" s="1218"/>
      <c r="AZ83" s="1218"/>
      <c r="BA83" s="1218"/>
      <c r="BB83" s="1218"/>
      <c r="BC83" s="1218"/>
      <c r="BD83" s="1218"/>
      <c r="BE83" s="1218"/>
      <c r="BF83" s="1218"/>
      <c r="BG83" s="1218"/>
      <c r="BH83" s="1218"/>
      <c r="BI83" s="1218"/>
      <c r="BJ83" s="1218"/>
      <c r="BK83" s="1218"/>
      <c r="BL83" s="1218"/>
      <c r="BM83" s="1218"/>
      <c r="BN83" s="1218"/>
      <c r="BO83" s="1218"/>
      <c r="BP83" s="1218"/>
      <c r="BQ83" s="1218"/>
      <c r="BR83" s="1218"/>
      <c r="BS83" s="1218"/>
      <c r="BT83" s="1218"/>
      <c r="BU83" s="1218"/>
      <c r="BV83" s="1218"/>
      <c r="BW83" s="1218"/>
      <c r="BX83" s="1218"/>
      <c r="BY83" s="1218"/>
      <c r="BZ83" s="1218"/>
      <c r="CA83" s="1218"/>
      <c r="CB83" s="1218"/>
      <c r="CC83" s="1218"/>
      <c r="CD83" s="1218"/>
      <c r="CE83" s="1218"/>
      <c r="CF83" s="1218"/>
      <c r="CG83" s="1218"/>
      <c r="CH83" s="1218"/>
      <c r="CI83" s="1218"/>
      <c r="CJ83" s="1218"/>
      <c r="CK83" s="1218"/>
      <c r="CL83" s="1218"/>
      <c r="CM83" s="1218"/>
      <c r="CN83" s="1218"/>
      <c r="CO83" s="1218"/>
      <c r="CP83" s="1218"/>
      <c r="CQ83" s="1218"/>
      <c r="CR83" s="1218"/>
      <c r="CS83" s="1218"/>
      <c r="CT83" s="1218"/>
      <c r="CU83" s="1218"/>
      <c r="CV83" s="1218"/>
      <c r="CW83" s="1218"/>
      <c r="CX83" s="1218"/>
      <c r="CY83" s="1218"/>
      <c r="CZ83" s="1218"/>
      <c r="DA83" s="1218"/>
      <c r="DB83" s="1218"/>
      <c r="DC83" s="1218"/>
      <c r="DD83" s="1217"/>
    </row>
    <row r="84" spans="2:109" ht="13.2" x14ac:dyDescent="0.2">
      <c r="DD84" s="1214"/>
      <c r="DE84" s="1214"/>
    </row>
    <row r="85" spans="2:109" ht="13.2" x14ac:dyDescent="0.2">
      <c r="DD85" s="1214"/>
      <c r="DE85" s="1214"/>
    </row>
  </sheetData>
  <sheetProtection algorithmName="SHA-512" hashValue="f1/cV3kw3n7RyrHSpxLGazsogO8vWOIIJx+eusrGjlKx3YbbLb0NiybrcIiSq5hXxvU2r3HqzpnQ8a0HGFqMlQ==" saltValue="CDEGZ0fmeWZmAk6PNhu9Gw=="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7383F-E307-40FC-8088-EEBFBD893DED}">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547</v>
      </c>
    </row>
  </sheetData>
  <sheetProtection algorithmName="SHA-512" hashValue="y0108gpAdPg6+MsDoItyGQNaxmZrClaO2RHbg02hKkiqIbPZmzN0NSPF08Oz1QH09frSDvcPeCtLf4LCFi3zGQ==" saltValue="kuntFklEIYqOMlxxaGRJn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3DD1C-6846-431C-8B04-185F92DEB445}">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547</v>
      </c>
    </row>
  </sheetData>
  <sheetProtection algorithmName="SHA-512" hashValue="Q/tSHB0E1ZViVEjR8BASpELOLmtJePjFPvodHxgZqsfl2s8XQHTswvhRtNvERSGVYiMPqG+Vh426f9hUYl28zg==" saltValue="O0m6ePyz5tOIARhd4OBu4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546</v>
      </c>
      <c r="G2" s="151"/>
      <c r="H2" s="152"/>
    </row>
    <row r="3" spans="1:8" x14ac:dyDescent="0.2">
      <c r="A3" s="148" t="s">
        <v>539</v>
      </c>
      <c r="B3" s="153"/>
      <c r="C3" s="154"/>
      <c r="D3" s="155">
        <v>16443</v>
      </c>
      <c r="E3" s="156"/>
      <c r="F3" s="157">
        <v>47387</v>
      </c>
      <c r="G3" s="158"/>
      <c r="H3" s="159"/>
    </row>
    <row r="4" spans="1:8" x14ac:dyDescent="0.2">
      <c r="A4" s="160"/>
      <c r="B4" s="161"/>
      <c r="C4" s="162"/>
      <c r="D4" s="163">
        <v>5079</v>
      </c>
      <c r="E4" s="164"/>
      <c r="F4" s="165">
        <v>24928</v>
      </c>
      <c r="G4" s="166"/>
      <c r="H4" s="167"/>
    </row>
    <row r="5" spans="1:8" x14ac:dyDescent="0.2">
      <c r="A5" s="148" t="s">
        <v>541</v>
      </c>
      <c r="B5" s="153"/>
      <c r="C5" s="154"/>
      <c r="D5" s="155">
        <v>26571</v>
      </c>
      <c r="E5" s="156"/>
      <c r="F5" s="157">
        <v>51264</v>
      </c>
      <c r="G5" s="158"/>
      <c r="H5" s="159"/>
    </row>
    <row r="6" spans="1:8" x14ac:dyDescent="0.2">
      <c r="A6" s="160"/>
      <c r="B6" s="161"/>
      <c r="C6" s="162"/>
      <c r="D6" s="163">
        <v>14019</v>
      </c>
      <c r="E6" s="164"/>
      <c r="F6" s="165">
        <v>26040</v>
      </c>
      <c r="G6" s="166"/>
      <c r="H6" s="167"/>
    </row>
    <row r="7" spans="1:8" x14ac:dyDescent="0.2">
      <c r="A7" s="148" t="s">
        <v>542</v>
      </c>
      <c r="B7" s="153"/>
      <c r="C7" s="154"/>
      <c r="D7" s="155">
        <v>41928</v>
      </c>
      <c r="E7" s="156"/>
      <c r="F7" s="157">
        <v>52068</v>
      </c>
      <c r="G7" s="158"/>
      <c r="H7" s="159"/>
    </row>
    <row r="8" spans="1:8" x14ac:dyDescent="0.2">
      <c r="A8" s="160"/>
      <c r="B8" s="161"/>
      <c r="C8" s="162"/>
      <c r="D8" s="163">
        <v>19063</v>
      </c>
      <c r="E8" s="164"/>
      <c r="F8" s="165">
        <v>26936</v>
      </c>
      <c r="G8" s="166"/>
      <c r="H8" s="167"/>
    </row>
    <row r="9" spans="1:8" x14ac:dyDescent="0.2">
      <c r="A9" s="148" t="s">
        <v>543</v>
      </c>
      <c r="B9" s="153"/>
      <c r="C9" s="154"/>
      <c r="D9" s="155">
        <v>47422</v>
      </c>
      <c r="E9" s="156"/>
      <c r="F9" s="157">
        <v>47161</v>
      </c>
      <c r="G9" s="158"/>
      <c r="H9" s="159"/>
    </row>
    <row r="10" spans="1:8" x14ac:dyDescent="0.2">
      <c r="A10" s="160"/>
      <c r="B10" s="161"/>
      <c r="C10" s="162"/>
      <c r="D10" s="163">
        <v>17833</v>
      </c>
      <c r="E10" s="164"/>
      <c r="F10" s="165">
        <v>24595</v>
      </c>
      <c r="G10" s="166"/>
      <c r="H10" s="167"/>
    </row>
    <row r="11" spans="1:8" x14ac:dyDescent="0.2">
      <c r="A11" s="148" t="s">
        <v>544</v>
      </c>
      <c r="B11" s="153"/>
      <c r="C11" s="154"/>
      <c r="D11" s="155">
        <v>39460</v>
      </c>
      <c r="E11" s="156"/>
      <c r="F11" s="157">
        <v>43423</v>
      </c>
      <c r="G11" s="158"/>
      <c r="H11" s="159"/>
    </row>
    <row r="12" spans="1:8" x14ac:dyDescent="0.2">
      <c r="A12" s="160"/>
      <c r="B12" s="161"/>
      <c r="C12" s="168"/>
      <c r="D12" s="163">
        <v>20474</v>
      </c>
      <c r="E12" s="164"/>
      <c r="F12" s="165">
        <v>22207</v>
      </c>
      <c r="G12" s="166"/>
      <c r="H12" s="167"/>
    </row>
    <row r="13" spans="1:8" x14ac:dyDescent="0.2">
      <c r="A13" s="148"/>
      <c r="B13" s="153"/>
      <c r="C13" s="169"/>
      <c r="D13" s="170">
        <v>34365</v>
      </c>
      <c r="E13" s="171"/>
      <c r="F13" s="172">
        <v>48261</v>
      </c>
      <c r="G13" s="173"/>
      <c r="H13" s="159"/>
    </row>
    <row r="14" spans="1:8" x14ac:dyDescent="0.2">
      <c r="A14" s="160"/>
      <c r="B14" s="161"/>
      <c r="C14" s="162"/>
      <c r="D14" s="163">
        <v>15294</v>
      </c>
      <c r="E14" s="164"/>
      <c r="F14" s="165">
        <v>24941</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1.1499999999999999</v>
      </c>
      <c r="C19" s="174">
        <f>ROUND(VALUE(SUBSTITUTE(実質収支比率等に係る経年分析!G$48,"▲","-")),2)</f>
        <v>0.62</v>
      </c>
      <c r="D19" s="174">
        <f>ROUND(VALUE(SUBSTITUTE(実質収支比率等に係る経年分析!H$48,"▲","-")),2)</f>
        <v>0.57999999999999996</v>
      </c>
      <c r="E19" s="174">
        <f>ROUND(VALUE(SUBSTITUTE(実質収支比率等に係る経年分析!I$48,"▲","-")),2)</f>
        <v>6.65</v>
      </c>
      <c r="F19" s="174">
        <f>ROUND(VALUE(SUBSTITUTE(実質収支比率等に係る経年分析!J$48,"▲","-")),2)</f>
        <v>0.84</v>
      </c>
    </row>
    <row r="20" spans="1:11" x14ac:dyDescent="0.2">
      <c r="A20" s="174" t="s">
        <v>57</v>
      </c>
      <c r="B20" s="174">
        <f>ROUND(VALUE(SUBSTITUTE(実質収支比率等に係る経年分析!F$47,"▲","-")),2)</f>
        <v>13.03</v>
      </c>
      <c r="C20" s="174">
        <f>ROUND(VALUE(SUBSTITUTE(実質収支比率等に係る経年分析!G$47,"▲","-")),2)</f>
        <v>11.82</v>
      </c>
      <c r="D20" s="174">
        <f>ROUND(VALUE(SUBSTITUTE(実質収支比率等に係る経年分析!H$47,"▲","-")),2)</f>
        <v>11.21</v>
      </c>
      <c r="E20" s="174">
        <f>ROUND(VALUE(SUBSTITUTE(実質収支比率等に係る経年分析!I$47,"▲","-")),2)</f>
        <v>10.9</v>
      </c>
      <c r="F20" s="174">
        <f>ROUND(VALUE(SUBSTITUTE(実質収支比率等に係る経年分析!J$47,"▲","-")),2)</f>
        <v>14.56</v>
      </c>
    </row>
    <row r="21" spans="1:11" x14ac:dyDescent="0.2">
      <c r="A21" s="174" t="s">
        <v>58</v>
      </c>
      <c r="B21" s="174">
        <f>IF(ISNUMBER(VALUE(SUBSTITUTE(実質収支比率等に係る経年分析!F$49,"▲","-"))),ROUND(VALUE(SUBSTITUTE(実質収支比率等に係る経年分析!F$49,"▲","-")),2),NA())</f>
        <v>0.85</v>
      </c>
      <c r="C21" s="174">
        <f>IF(ISNUMBER(VALUE(SUBSTITUTE(実質収支比率等に係る経年分析!G$49,"▲","-"))),ROUND(VALUE(SUBSTITUTE(実質収支比率等に係る経年分析!G$49,"▲","-")),2),NA())</f>
        <v>-1.54</v>
      </c>
      <c r="D21" s="174">
        <f>IF(ISNUMBER(VALUE(SUBSTITUTE(実質収支比率等に係る経年分析!H$49,"▲","-"))),ROUND(VALUE(SUBSTITUTE(実質収支比率等に係る経年分析!H$49,"▲","-")),2),NA())</f>
        <v>-0.27</v>
      </c>
      <c r="E21" s="174">
        <f>IF(ISNUMBER(VALUE(SUBSTITUTE(実質収支比率等に係る経年分析!I$49,"▲","-"))),ROUND(VALUE(SUBSTITUTE(実質収支比率等に係る経年分析!I$49,"▲","-")),2),NA())</f>
        <v>6.38</v>
      </c>
      <c r="F21" s="174">
        <f>IF(ISNUMBER(VALUE(SUBSTITUTE(実質収支比率等に係る経年分析!J$49,"▲","-"))),ROUND(VALUE(SUBSTITUTE(実質収支比率等に係る経年分析!J$49,"▲","-")),2),NA())</f>
        <v>-2.5499999999999998</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6.03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6.22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5.42</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墓地事業特別会計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2">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0.03</v>
      </c>
    </row>
    <row r="33" spans="1:16" x14ac:dyDescent="0.2">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0.32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0.67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0.82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0.55000000000000004</v>
      </c>
    </row>
    <row r="34" spans="1:16" x14ac:dyDescent="0.2">
      <c r="A34" s="175" t="str">
        <f>IF(連結実質赤字比率に係る赤字・黒字の構成分析!C$36="",NA(),連結実質赤字比率に係る赤字・黒字の構成分析!C$36)</f>
        <v>国民健康保険事業特別会計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0.47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0.52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1.64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0.74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0.61</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1.1399999999999999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0.62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0.57999999999999996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6.65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0.83</v>
      </c>
    </row>
    <row r="36" spans="1:16" x14ac:dyDescent="0.2">
      <c r="A36" s="175" t="str">
        <f>IF(連結実質赤字比率に係る赤字・黒字の構成分析!C$34="",NA(),連結実質赤字比率に係る赤字・黒字の構成分析!C$34)</f>
        <v>下水道事業会計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0.66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1.29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2.2999999999999998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2.68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3.35</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993</v>
      </c>
      <c r="E42" s="176"/>
      <c r="F42" s="176"/>
      <c r="G42" s="176">
        <f>'実質公債費比率（分子）の構造'!L$52</f>
        <v>977</v>
      </c>
      <c r="H42" s="176"/>
      <c r="I42" s="176"/>
      <c r="J42" s="176">
        <f>'実質公債費比率（分子）の構造'!M$52</f>
        <v>961</v>
      </c>
      <c r="K42" s="176"/>
      <c r="L42" s="176"/>
      <c r="M42" s="176">
        <f>'実質公債費比率（分子）の構造'!N$52</f>
        <v>994</v>
      </c>
      <c r="N42" s="176"/>
      <c r="O42" s="176"/>
      <c r="P42" s="176">
        <f>'実質公債費比率（分子）の構造'!O$52</f>
        <v>1012</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68</v>
      </c>
      <c r="B45" s="176">
        <f>'実質公債費比率（分子）の構造'!K$49</f>
        <v>39</v>
      </c>
      <c r="C45" s="176"/>
      <c r="D45" s="176"/>
      <c r="E45" s="176">
        <f>'実質公債費比率（分子）の構造'!L$49</f>
        <v>39</v>
      </c>
      <c r="F45" s="176"/>
      <c r="G45" s="176"/>
      <c r="H45" s="176">
        <f>'実質公債費比率（分子）の構造'!M$49</f>
        <v>36</v>
      </c>
      <c r="I45" s="176"/>
      <c r="J45" s="176"/>
      <c r="K45" s="176">
        <f>'実質公債費比率（分子）の構造'!N$49</f>
        <v>40</v>
      </c>
      <c r="L45" s="176"/>
      <c r="M45" s="176"/>
      <c r="N45" s="176">
        <f>'実質公債費比率（分子）の構造'!O$49</f>
        <v>37</v>
      </c>
      <c r="O45" s="176"/>
      <c r="P45" s="176"/>
    </row>
    <row r="46" spans="1:16" x14ac:dyDescent="0.2">
      <c r="A46" s="176" t="s">
        <v>69</v>
      </c>
      <c r="B46" s="176">
        <f>'実質公債費比率（分子）の構造'!K$48</f>
        <v>267</v>
      </c>
      <c r="C46" s="176"/>
      <c r="D46" s="176"/>
      <c r="E46" s="176">
        <f>'実質公債費比率（分子）の構造'!L$48</f>
        <v>258</v>
      </c>
      <c r="F46" s="176"/>
      <c r="G46" s="176"/>
      <c r="H46" s="176">
        <f>'実質公債費比率（分子）の構造'!M$48</f>
        <v>234</v>
      </c>
      <c r="I46" s="176"/>
      <c r="J46" s="176"/>
      <c r="K46" s="176">
        <f>'実質公債費比率（分子）の構造'!N$48</f>
        <v>223</v>
      </c>
      <c r="L46" s="176"/>
      <c r="M46" s="176"/>
      <c r="N46" s="176">
        <f>'実質公債費比率（分子）の構造'!O$48</f>
        <v>219</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1038</v>
      </c>
      <c r="C49" s="176"/>
      <c r="D49" s="176"/>
      <c r="E49" s="176">
        <f>'実質公債費比率（分子）の構造'!L$45</f>
        <v>951</v>
      </c>
      <c r="F49" s="176"/>
      <c r="G49" s="176"/>
      <c r="H49" s="176">
        <f>'実質公債費比率（分子）の構造'!M$45</f>
        <v>875</v>
      </c>
      <c r="I49" s="176"/>
      <c r="J49" s="176"/>
      <c r="K49" s="176">
        <f>'実質公債費比率（分子）の構造'!N$45</f>
        <v>832</v>
      </c>
      <c r="L49" s="176"/>
      <c r="M49" s="176"/>
      <c r="N49" s="176">
        <f>'実質公債費比率（分子）の構造'!O$45</f>
        <v>852</v>
      </c>
      <c r="O49" s="176"/>
      <c r="P49" s="176"/>
    </row>
    <row r="50" spans="1:16" x14ac:dyDescent="0.2">
      <c r="A50" s="176" t="s">
        <v>73</v>
      </c>
      <c r="B50" s="176" t="e">
        <f>NA()</f>
        <v>#N/A</v>
      </c>
      <c r="C50" s="176">
        <f>IF(ISNUMBER('実質公債費比率（分子）の構造'!K$53),'実質公債費比率（分子）の構造'!K$53,NA())</f>
        <v>351</v>
      </c>
      <c r="D50" s="176" t="e">
        <f>NA()</f>
        <v>#N/A</v>
      </c>
      <c r="E50" s="176" t="e">
        <f>NA()</f>
        <v>#N/A</v>
      </c>
      <c r="F50" s="176">
        <f>IF(ISNUMBER('実質公債費比率（分子）の構造'!L$53),'実質公債費比率（分子）の構造'!L$53,NA())</f>
        <v>271</v>
      </c>
      <c r="G50" s="176" t="e">
        <f>NA()</f>
        <v>#N/A</v>
      </c>
      <c r="H50" s="176" t="e">
        <f>NA()</f>
        <v>#N/A</v>
      </c>
      <c r="I50" s="176">
        <f>IF(ISNUMBER('実質公債費比率（分子）の構造'!M$53),'実質公債費比率（分子）の構造'!M$53,NA())</f>
        <v>184</v>
      </c>
      <c r="J50" s="176" t="e">
        <f>NA()</f>
        <v>#N/A</v>
      </c>
      <c r="K50" s="176" t="e">
        <f>NA()</f>
        <v>#N/A</v>
      </c>
      <c r="L50" s="176">
        <f>IF(ISNUMBER('実質公債費比率（分子）の構造'!N$53),'実質公債費比率（分子）の構造'!N$53,NA())</f>
        <v>101</v>
      </c>
      <c r="M50" s="176" t="e">
        <f>NA()</f>
        <v>#N/A</v>
      </c>
      <c r="N50" s="176" t="e">
        <f>NA()</f>
        <v>#N/A</v>
      </c>
      <c r="O50" s="176">
        <f>IF(ISNUMBER('実質公債費比率（分子）の構造'!O$53),'実質公債費比率（分子）の構造'!O$53,NA())</f>
        <v>96</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12089</v>
      </c>
      <c r="E56" s="175"/>
      <c r="F56" s="175"/>
      <c r="G56" s="175">
        <f>'将来負担比率（分子）の構造'!J$52</f>
        <v>12114</v>
      </c>
      <c r="H56" s="175"/>
      <c r="I56" s="175"/>
      <c r="J56" s="175">
        <f>'将来負担比率（分子）の構造'!K$52</f>
        <v>12201</v>
      </c>
      <c r="K56" s="175"/>
      <c r="L56" s="175"/>
      <c r="M56" s="175">
        <f>'将来負担比率（分子）の構造'!L$52</f>
        <v>12159</v>
      </c>
      <c r="N56" s="175"/>
      <c r="O56" s="175"/>
      <c r="P56" s="175">
        <f>'将来負担比率（分子）の構造'!M$52</f>
        <v>11972</v>
      </c>
    </row>
    <row r="57" spans="1:16" x14ac:dyDescent="0.2">
      <c r="A57" s="175" t="s">
        <v>44</v>
      </c>
      <c r="B57" s="175"/>
      <c r="C57" s="175"/>
      <c r="D57" s="175">
        <f>'将来負担比率（分子）の構造'!I$51</f>
        <v>241</v>
      </c>
      <c r="E57" s="175"/>
      <c r="F57" s="175"/>
      <c r="G57" s="175">
        <f>'将来負担比率（分子）の構造'!J$51</f>
        <v>248</v>
      </c>
      <c r="H57" s="175"/>
      <c r="I57" s="175"/>
      <c r="J57" s="175">
        <f>'将来負担比率（分子）の構造'!K$51</f>
        <v>220</v>
      </c>
      <c r="K57" s="175"/>
      <c r="L57" s="175"/>
      <c r="M57" s="175">
        <f>'将来負担比率（分子）の構造'!L$51</f>
        <v>220</v>
      </c>
      <c r="N57" s="175"/>
      <c r="O57" s="175"/>
      <c r="P57" s="175">
        <f>'将来負担比率（分子）の構造'!M$51</f>
        <v>182</v>
      </c>
    </row>
    <row r="58" spans="1:16" x14ac:dyDescent="0.2">
      <c r="A58" s="175" t="s">
        <v>43</v>
      </c>
      <c r="B58" s="175"/>
      <c r="C58" s="175"/>
      <c r="D58" s="175">
        <f>'将来負担比率（分子）の構造'!I$50</f>
        <v>6659</v>
      </c>
      <c r="E58" s="175"/>
      <c r="F58" s="175"/>
      <c r="G58" s="175">
        <f>'将来負担比率（分子）の構造'!J$50</f>
        <v>6606</v>
      </c>
      <c r="H58" s="175"/>
      <c r="I58" s="175"/>
      <c r="J58" s="175">
        <f>'将来負担比率（分子）の構造'!K$50</f>
        <v>6512</v>
      </c>
      <c r="K58" s="175"/>
      <c r="L58" s="175"/>
      <c r="M58" s="175">
        <f>'将来負担比率（分子）の構造'!L$50</f>
        <v>7112</v>
      </c>
      <c r="N58" s="175"/>
      <c r="O58" s="175"/>
      <c r="P58" s="175">
        <f>'将来負担比率（分子）の構造'!M$50</f>
        <v>8080</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2279</v>
      </c>
      <c r="C62" s="175"/>
      <c r="D62" s="175"/>
      <c r="E62" s="175">
        <f>'将来負担比率（分子）の構造'!J$45</f>
        <v>2276</v>
      </c>
      <c r="F62" s="175"/>
      <c r="G62" s="175"/>
      <c r="H62" s="175">
        <f>'将来負担比率（分子）の構造'!K$45</f>
        <v>2381</v>
      </c>
      <c r="I62" s="175"/>
      <c r="J62" s="175"/>
      <c r="K62" s="175">
        <f>'将来負担比率（分子）の構造'!L$45</f>
        <v>2332</v>
      </c>
      <c r="L62" s="175"/>
      <c r="M62" s="175"/>
      <c r="N62" s="175">
        <f>'将来負担比率（分子）の構造'!M$45</f>
        <v>2301</v>
      </c>
      <c r="O62" s="175"/>
      <c r="P62" s="175"/>
    </row>
    <row r="63" spans="1:16" x14ac:dyDescent="0.2">
      <c r="A63" s="175" t="s">
        <v>36</v>
      </c>
      <c r="B63" s="175">
        <f>'将来負担比率（分子）の構造'!I$44</f>
        <v>308</v>
      </c>
      <c r="C63" s="175"/>
      <c r="D63" s="175"/>
      <c r="E63" s="175">
        <f>'将来負担比率（分子）の構造'!J$44</f>
        <v>288</v>
      </c>
      <c r="F63" s="175"/>
      <c r="G63" s="175"/>
      <c r="H63" s="175">
        <f>'将来負担比率（分子）の構造'!K$44</f>
        <v>265</v>
      </c>
      <c r="I63" s="175"/>
      <c r="J63" s="175"/>
      <c r="K63" s="175">
        <f>'将来負担比率（分子）の構造'!L$44</f>
        <v>233</v>
      </c>
      <c r="L63" s="175"/>
      <c r="M63" s="175"/>
      <c r="N63" s="175">
        <f>'将来負担比率（分子）の構造'!M$44</f>
        <v>202</v>
      </c>
      <c r="O63" s="175"/>
      <c r="P63" s="175"/>
    </row>
    <row r="64" spans="1:16" x14ac:dyDescent="0.2">
      <c r="A64" s="175" t="s">
        <v>35</v>
      </c>
      <c r="B64" s="175">
        <f>'将来負担比率（分子）の構造'!I$43</f>
        <v>3183</v>
      </c>
      <c r="C64" s="175"/>
      <c r="D64" s="175"/>
      <c r="E64" s="175">
        <f>'将来負担比率（分子）の構造'!J$43</f>
        <v>3166</v>
      </c>
      <c r="F64" s="175"/>
      <c r="G64" s="175"/>
      <c r="H64" s="175">
        <f>'将来負担比率（分子）の構造'!K$43</f>
        <v>3048</v>
      </c>
      <c r="I64" s="175"/>
      <c r="J64" s="175"/>
      <c r="K64" s="175">
        <f>'将来負担比率（分子）の構造'!L$43</f>
        <v>2982</v>
      </c>
      <c r="L64" s="175"/>
      <c r="M64" s="175"/>
      <c r="N64" s="175">
        <f>'将来負担比率（分子）の構造'!M$43</f>
        <v>2920</v>
      </c>
      <c r="O64" s="175"/>
      <c r="P64" s="175"/>
    </row>
    <row r="65" spans="1:16" x14ac:dyDescent="0.2">
      <c r="A65" s="175" t="s">
        <v>34</v>
      </c>
      <c r="B65" s="175">
        <f>'将来負担比率（分子）の構造'!I$42</f>
        <v>713</v>
      </c>
      <c r="C65" s="175"/>
      <c r="D65" s="175"/>
      <c r="E65" s="175">
        <f>'将来負担比率（分子）の構造'!J$42</f>
        <v>718</v>
      </c>
      <c r="F65" s="175"/>
      <c r="G65" s="175"/>
      <c r="H65" s="175">
        <f>'将来負担比率（分子）の構造'!K$42</f>
        <v>638</v>
      </c>
      <c r="I65" s="175"/>
      <c r="J65" s="175"/>
      <c r="K65" s="175">
        <f>'将来負担比率（分子）の構造'!L$42</f>
        <v>638</v>
      </c>
      <c r="L65" s="175"/>
      <c r="M65" s="175"/>
      <c r="N65" s="175">
        <f>'将来負担比率（分子）の構造'!M$42</f>
        <v>638</v>
      </c>
      <c r="O65" s="175"/>
      <c r="P65" s="175"/>
    </row>
    <row r="66" spans="1:16" x14ac:dyDescent="0.2">
      <c r="A66" s="175" t="s">
        <v>33</v>
      </c>
      <c r="B66" s="175">
        <f>'将来負担比率（分子）の構造'!I$41</f>
        <v>8597</v>
      </c>
      <c r="C66" s="175"/>
      <c r="D66" s="175"/>
      <c r="E66" s="175">
        <f>'将来負担比率（分子）の構造'!J$41</f>
        <v>8843</v>
      </c>
      <c r="F66" s="175"/>
      <c r="G66" s="175"/>
      <c r="H66" s="175">
        <f>'将来負担比率（分子）の構造'!K$41</f>
        <v>9175</v>
      </c>
      <c r="I66" s="175"/>
      <c r="J66" s="175"/>
      <c r="K66" s="175">
        <f>'将来負担比率（分子）の構造'!L$41</f>
        <v>9574</v>
      </c>
      <c r="L66" s="175"/>
      <c r="M66" s="175"/>
      <c r="N66" s="175">
        <f>'将来負担比率（分子）の構造'!M$41</f>
        <v>9579</v>
      </c>
      <c r="O66" s="175"/>
      <c r="P66" s="175"/>
    </row>
    <row r="67" spans="1:16" x14ac:dyDescent="0.2">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981</v>
      </c>
      <c r="C72" s="179">
        <f>基金残高に係る経年分析!G55</f>
        <v>1007</v>
      </c>
      <c r="D72" s="179">
        <f>基金残高に係る経年分析!H55</f>
        <v>1315</v>
      </c>
    </row>
    <row r="73" spans="1:16" x14ac:dyDescent="0.2">
      <c r="A73" s="178" t="s">
        <v>80</v>
      </c>
      <c r="B73" s="179">
        <f>基金残高に係る経年分析!F56</f>
        <v>618</v>
      </c>
      <c r="C73" s="179">
        <f>基金残高に係る経年分析!G56</f>
        <v>794</v>
      </c>
      <c r="D73" s="179">
        <f>基金残高に係る経年分析!H56</f>
        <v>794</v>
      </c>
    </row>
    <row r="74" spans="1:16" x14ac:dyDescent="0.2">
      <c r="A74" s="178" t="s">
        <v>81</v>
      </c>
      <c r="B74" s="179">
        <f>基金残高に係る経年分析!F57</f>
        <v>5550</v>
      </c>
      <c r="C74" s="179">
        <f>基金残高に係る経年分析!G57</f>
        <v>5949</v>
      </c>
      <c r="D74" s="179">
        <f>基金残高に係る経年分析!H57</f>
        <v>6608</v>
      </c>
    </row>
  </sheetData>
  <sheetProtection algorithmName="SHA-512" hashValue="J83fKG0n1y4xmaAVMvhZ/jm/5EY3KXaetnS5fIYLNrVhJzaN4CszYqhSb81rrGAcc+RMywQ4N3/UHYik//rEWg==" saltValue="2YTX8c8phMpx/DsSY2bn/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小松　大輝</cp:lastModifiedBy>
  <cp:lastPrinted>2024-03-17T01:41:31Z</cp:lastPrinted>
  <dcterms:created xsi:type="dcterms:W3CDTF">2024-02-05T02:16:29Z</dcterms:created>
  <dcterms:modified xsi:type="dcterms:W3CDTF">2024-09-26T02:53:10Z</dcterms:modified>
  <cp:category/>
</cp:coreProperties>
</file>